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Centralizator" sheetId="2" r:id="rId1"/>
  </sheets>
  <definedNames>
    <definedName name="_xlnm.Print_Area" localSheetId="0">Centralizator!$A$1:$Q$697</definedName>
  </definedNames>
  <calcPr calcId="124519"/>
</workbook>
</file>

<file path=xl/calcChain.xml><?xml version="1.0" encoding="utf-8"?>
<calcChain xmlns="http://schemas.openxmlformats.org/spreadsheetml/2006/main">
  <c r="P540" i="2"/>
  <c r="P244" l="1"/>
  <c r="P201"/>
  <c r="P63"/>
  <c r="P49"/>
  <c r="P43"/>
  <c r="P584" l="1"/>
  <c r="P19" l="1"/>
</calcChain>
</file>

<file path=xl/sharedStrings.xml><?xml version="1.0" encoding="utf-8"?>
<sst xmlns="http://schemas.openxmlformats.org/spreadsheetml/2006/main" count="5724" uniqueCount="2368">
  <si>
    <t>Refunctionalizarea cladirilor ce apartin Palatului Culturii , Piata Victoriei - Timisoara</t>
  </si>
  <si>
    <t xml:space="preserve">CO </t>
  </si>
  <si>
    <t>10/
18.02.2016</t>
  </si>
  <si>
    <t>SC ALEX DIA CONSTRUCT SRL</t>
  </si>
  <si>
    <t>Asistenta tehnica de specialitate prin diriginte de santier -Modernizarea strazilor din piatra cubica</t>
  </si>
  <si>
    <t>CO</t>
  </si>
  <si>
    <t>9/
16.02.2016</t>
  </si>
  <si>
    <t>SC SUBCONTROL SRL</t>
  </si>
  <si>
    <t>Serviciul de întocmire a documentatiei de proiectare „Proiect complex de investitii + P.T. – Extindere si modernizare ansamblu construit existent la Spitalul de boli Infectioase si Pneumoftiziologie dr. V. Babes din Timisoara, str. Ghe. Adam, nr. 13” - Etapa I</t>
  </si>
  <si>
    <t>13/ 24.02.2016</t>
  </si>
  <si>
    <t>SC PRODAO-ING SRL</t>
  </si>
  <si>
    <t>Servicii SF+PT+CS+DE realizare obiectiv de investitie „Amenajare zona Constructorilor – I. I. de la Brad”</t>
  </si>
  <si>
    <t>17/ 26.02.2016</t>
  </si>
  <si>
    <t xml:space="preserve">SC PROIECT-CONSTRUCT REGIUNEA TRANSILVANIA </t>
  </si>
  <si>
    <t>LD</t>
  </si>
  <si>
    <t>-</t>
  </si>
  <si>
    <t>Diriginti pt. Reconstructie ecologica balta str. Lamaitei</t>
  </si>
  <si>
    <t>SF+PT+CS+DEE+PAC pt. locuri de joaca si spatiu verde in str.Paul Constantinescu</t>
  </si>
  <si>
    <t>Green City Andliv SRL</t>
  </si>
  <si>
    <t>Danyflor SRL</t>
  </si>
  <si>
    <t>Asistenta tehnica din partea proiectantului pt. Amenajare inel IV-sector Macin-str. Constructorilor si racord la strada Demetriade - Etapa 1</t>
  </si>
  <si>
    <t>SC Drum Proiect Consult SRL</t>
  </si>
  <si>
    <t>Procedura aplicata</t>
  </si>
  <si>
    <t>Numar ofertanti</t>
  </si>
  <si>
    <t>Furnizor/
Prestator/
Executant</t>
  </si>
  <si>
    <t>Parteneri
(asociati/
subcontractanti/
terti sustinatori)</t>
  </si>
  <si>
    <t>Sursa finantarii</t>
  </si>
  <si>
    <t>Data de inceput</t>
  </si>
  <si>
    <t>Data de finalizare prevazuta in contract</t>
  </si>
  <si>
    <t>Modificare a cuantumului pretului prin act aditional si data acestuia</t>
  </si>
  <si>
    <t>Valoare platita 
(cu TVA)</t>
  </si>
  <si>
    <t>Data efectuarii platii</t>
  </si>
  <si>
    <t>Pret final</t>
  </si>
  <si>
    <t>Obiect contract</t>
  </si>
  <si>
    <t>Status (finalizat/
in executie)</t>
  </si>
  <si>
    <t>Titlu contract</t>
  </si>
  <si>
    <t>contract 
lucrari</t>
  </si>
  <si>
    <t>contract 
servicii</t>
  </si>
  <si>
    <t>buget local</t>
  </si>
  <si>
    <t>Valoarea prevazuta in contract
 lei (fără TVA)</t>
  </si>
  <si>
    <t xml:space="preserve">Executarea contractului
</t>
  </si>
  <si>
    <t>cumparare
 directa</t>
  </si>
  <si>
    <t>.-</t>
  </si>
  <si>
    <t>achizitie
directa</t>
  </si>
  <si>
    <t>contract 
furnizare</t>
  </si>
  <si>
    <t>contract
servicii</t>
  </si>
  <si>
    <t>51/
18.04.2016</t>
  </si>
  <si>
    <t>SC Doragi Consulting SRL</t>
  </si>
  <si>
    <t>62/ 09.05.2016</t>
  </si>
  <si>
    <t>75A/ 26.05.2016</t>
  </si>
  <si>
    <t>in executie</t>
  </si>
  <si>
    <t>în execuţie</t>
  </si>
  <si>
    <t>preţul este
ferm şi
nu se
actualizează</t>
  </si>
  <si>
    <t>12.000
15.048</t>
  </si>
  <si>
    <t>24.06.2016
02.08.2016</t>
  </si>
  <si>
    <t>17.05.2015</t>
  </si>
  <si>
    <t>Recepția la terminarea lucrărilor</t>
  </si>
  <si>
    <t>în execuție</t>
  </si>
  <si>
    <t xml:space="preserve"> -</t>
  </si>
  <si>
    <t>Recepția finală a lucrărilor</t>
  </si>
  <si>
    <t>in derulare</t>
  </si>
  <si>
    <t xml:space="preserve">15 zile lucrătoare pt.prezentarea a două variante, 40 zile lucrătoare pt Studiu de Fezabilitate; 30 zile lucrătoare  de la aprobarea cu HCL a SF ului  pt. PT+DE+ PAC+CS </t>
  </si>
  <si>
    <t>contract furnizare</t>
  </si>
  <si>
    <t>117/
03.11.2016</t>
  </si>
  <si>
    <t>119/
14.11.2016</t>
  </si>
  <si>
    <t>Suprafata sintetica de joc 
aprobata EHF pentru desfasurarea meciului de handbal-sala Olimpia</t>
  </si>
  <si>
    <t>Achizitie carburant auto pt. 
autovehicule utilaje si echipamente pe baza de card -Comp.Situatii de Urgenta</t>
  </si>
  <si>
    <t>SC Solexpert 
Company SRL</t>
  </si>
  <si>
    <t>SC Lukoil 
Romania SRL</t>
  </si>
  <si>
    <t>SC Alex Dia 
Construct SRL</t>
  </si>
  <si>
    <t>PS</t>
  </si>
  <si>
    <t>la data semnarii p.v. de montaj</t>
  </si>
  <si>
    <t>In executie</t>
  </si>
  <si>
    <t>5/
16.02.2017</t>
  </si>
  <si>
    <t>SC Energypro 
Dezvoltare SRL</t>
  </si>
  <si>
    <t>Servicii de consultanta in eficienta energetica - Program imbunatatire eficienta energetica (PIEE)</t>
  </si>
  <si>
    <t>15/
15.03.2017</t>
  </si>
  <si>
    <t>SC Eurodraft 
Proiect Design SRL</t>
  </si>
  <si>
    <t>Proiectare si asistenta tehnica 
din partea proiectantului pt. Reabilitari blocuri Dambovita I</t>
  </si>
  <si>
    <t>18/
16.03.2017</t>
  </si>
  <si>
    <t>20/
22.03.2017</t>
  </si>
  <si>
    <t>Reabilitare imobil Clinica ORL
 + lift -Spital Clinic Municipal de Urgenta</t>
  </si>
  <si>
    <t xml:space="preserve">Reparatii, igienizari casa scarii si montat scara metalica la gradinita PS 1 </t>
  </si>
  <si>
    <t>SC Stareto SRL</t>
  </si>
  <si>
    <t>23/
29.03.2017</t>
  </si>
  <si>
    <t>24/
29.03.2017</t>
  </si>
  <si>
    <t>SC Romtim SRL</t>
  </si>
  <si>
    <t>Lot 2- Lucrari rutiere parcaje pe
 str. Lorena pt. Spitalul de Boli Infectioase V.Babes</t>
  </si>
  <si>
    <t>Lot 3- Lucrari Moderniz. Statie abur la Spitalul de Boli Infectioase V.Babes</t>
  </si>
  <si>
    <t>SC Formin SA</t>
  </si>
  <si>
    <t>SC Dinu 
Instal SRL- asociat</t>
  </si>
  <si>
    <t>În execuție</t>
  </si>
  <si>
    <t>suspendat</t>
  </si>
  <si>
    <t>28/
05.04.2017</t>
  </si>
  <si>
    <t>Proiectare si asistenta tehnica 
pt. Reabilitare blocuri zona Averesci I</t>
  </si>
  <si>
    <t>29/
05.04.2017</t>
  </si>
  <si>
    <t>Proiectare si asistenta tehnica 
pt. Reabilitare blocuri str. Stanciu nr.2; Cal. Martirilor nr.31; str. Stiintei nr.3-5</t>
  </si>
  <si>
    <t>34/
18.04.2017</t>
  </si>
  <si>
    <t xml:space="preserve"> Servicii de proiectare si
 asistenta tehnica din partea proiectantului pt. obiectivul: „Reabilitare termica blocuri de locuinte ZONA ARADULUI-TORONTALULUI I</t>
  </si>
  <si>
    <t>Eurodraft 
Proiect Design SRL</t>
  </si>
  <si>
    <t>Achizitie 
directa</t>
  </si>
  <si>
    <t>39/
24.04.2017</t>
  </si>
  <si>
    <t>Reabilitare constructii si
 instalatii la corp cladire atelier Colegiul Tehnic Regele Ferdinand- Str. Renasterii nr.24/A Timisoara</t>
  </si>
  <si>
    <t>SC Elimastro SRL</t>
  </si>
  <si>
    <t>43/
03.05.2017</t>
  </si>
  <si>
    <t xml:space="preserve"> Servicii de asistenta tehnica de
 specialitate prin diriginti de santier la obiectivul de investitii - Spitalul de Boli Infectioase si Pneumoftiziologie V. Babes, str.Ghe.Adam nr.13,Timisoara -LOT 1 Constructie statie epurare ape uzate</t>
  </si>
  <si>
    <t>Management 
Assess SRL</t>
  </si>
  <si>
    <t>44/
03.05.2017</t>
  </si>
  <si>
    <t xml:space="preserve"> Servicii de asistenta tehnica de
 specialitate prin diriginti de santier la obiectivul de investitii - Spitalul de Boli Infectioase si Pneumoftiziologie V. Babes, str.Ghe.Adam nr.13,Timisoara -LOT 2- Lucrari rutiere, parcaje</t>
  </si>
  <si>
    <t>45/
03.05.2017</t>
  </si>
  <si>
    <t xml:space="preserve"> Servicii de asistenta tehnica de
 specialitate prin diriginti de santier la obiectivul de investitii - Spitalul de Boli Infectioase si Pneumoftiziologie V. Babes, str.Ghe.Adam nr.13,Timisoara -LOT 3- Modernizare statie de abur</t>
  </si>
  <si>
    <t>53/
19.05.2017</t>
  </si>
  <si>
    <t xml:space="preserve"> Proiectare si asistenta tehnica din partea  proiectantului pentru obiectivul - Reabilitare termica blocuri de locuinte zona SOARELUI-ODOBESCU-COMPLEX, Timisoara</t>
  </si>
  <si>
    <t>Eurodraft Proiect Design SRL</t>
  </si>
  <si>
    <t>contract
 lucrari</t>
  </si>
  <si>
    <t>54/
24.05.2017</t>
  </si>
  <si>
    <t>Constructie statie de epurare la
 Spital V.Babes, Timisoara</t>
  </si>
  <si>
    <t>SC Romtim Instal
 SRL</t>
  </si>
  <si>
    <t>55/
24.05.2017</t>
  </si>
  <si>
    <t>Reabilitare cladire sala sport
 Scoala Generala nr. 18, str. Amforei nr. 6, Timisoara</t>
  </si>
  <si>
    <t>56/
25.05.2017</t>
  </si>
  <si>
    <t>Servicii de VERIFICARE a 
proiectelor pentru obiectivul - Reabilitare termica blocuri de locuinte zonaTake Ionescu - Torontalului</t>
  </si>
  <si>
    <t>SC Bau Proiect
 SRL</t>
  </si>
  <si>
    <t>Subcontractanti:
P.F.A.Daia Viorel;
SC Nagy Ca Proiect SRL</t>
  </si>
  <si>
    <t>57/
25.05.2017</t>
  </si>
  <si>
    <t>Servicii de VERIFICARE a 
proiectelor pentru obiectivul - Reabilitare termica blocuri de locuinte zona Lipovei-Plavat- Popa Sapca</t>
  </si>
  <si>
    <t>58/
25.05.2017</t>
  </si>
  <si>
    <t>Servicii de VERIFICARE a 
proiectelor pentru obiectivul - Reabilitare termica blocuri de locuinte str. Aries nr.20</t>
  </si>
  <si>
    <t>59/
25.05.2017</t>
  </si>
  <si>
    <t>Servicii de VERIFICARE a 
proiectelor pentru obiectivul - Reabilitare termica blocuri de locuinte zona Averescu I</t>
  </si>
  <si>
    <t>60/
25.05.2017</t>
  </si>
  <si>
    <t>Servicii de VERIFICARE a 
proiectelor pentru obiectivul - Reabilitare termica blocuri de locuinte zona Soarelui-Odobescu-Complex</t>
  </si>
  <si>
    <t>61/
25.05.2017</t>
  </si>
  <si>
    <t>Servicii de VERIFICARE a 
proiectelor pentru obiectivul - Reabilitare termica blocuri de locuinte zona Aradului-Torontalului I</t>
  </si>
  <si>
    <t>68/
06.06.2017</t>
  </si>
  <si>
    <t>Servicii de VERIFICARE a 
proiectelor pentru obiectivul - Reabilitare termica blocuri de locuinte zona Dambovita I</t>
  </si>
  <si>
    <t>69/
06.06.2017</t>
  </si>
  <si>
    <t>Servicii de VERIFICARE a 
proiectelor pentru obiectivul - Reabilitare termica blocuri de locuinte zona Bucovinei - zona Dorobanti I</t>
  </si>
  <si>
    <t>SC BN Business 
SRL</t>
  </si>
  <si>
    <t>78/
14.06.2017</t>
  </si>
  <si>
    <t>Servicii de VERIFICARE a 
documentatiei tehnico-economice pentru obiectivul - Reabilitare termica blocuri de locuinte str. Martir Ioan Stanciu nr.2-Cal.Martirilor 1989 nr.31- str. Stiintei nr.3-5</t>
  </si>
  <si>
    <t>74/
08.06.2017</t>
  </si>
  <si>
    <t xml:space="preserve"> Proiectare si asistenta tehnica din partea  proiectantului pentru obiectivul - Reabilitare termica blocuri de locuinte zona BUCOVINEI-DOROBANTI, Timisoara</t>
  </si>
  <si>
    <t xml:space="preserve"> Proiectare si asistenta tehnica din partea  proiectantului pentru obiectivul - Reabilitare termica blocuri de locuinte Splaiul Nicolae Titulescu 10A, Timisoara</t>
  </si>
  <si>
    <t>75/
08.06.2017</t>
  </si>
  <si>
    <t>77/
14.06.2017</t>
  </si>
  <si>
    <t>79/
14.06.2017</t>
  </si>
  <si>
    <t>Servicii de VERIFICARE a 
documentatiei tehnico-economice pentru obiectivul - Reabilitare termica blocuri de locuinte zona SOARELUI-SAGULUI-ODOBESCU</t>
  </si>
  <si>
    <t>Servicii de VERIFICARE a 
documentatiei tehnico-economice pentru obiectivul - Reabilitare termica blocuri de locuinte zona TAKE IONESCU- SOARELUI</t>
  </si>
  <si>
    <t>SC Management 
Assess SRL</t>
  </si>
  <si>
    <t>Compania Nationala 
Posta Romana SA</t>
  </si>
  <si>
    <t>Servicii postale constand in preluarea, prelucrareaa, transportul si livrarea corespondentei PMT</t>
  </si>
  <si>
    <t>82/
15.06.2017</t>
  </si>
  <si>
    <t>83/
20.06.2017</t>
  </si>
  <si>
    <t>contract subsecvent
servicii la AC 81/
14.06.2017</t>
  </si>
  <si>
    <t>Servicii de VERIFICARE a 
documentatiei tehnico-economice pentru obiectivul - Reabilitare termica blocuri de locuinteSplaiul Nicolae Titulescu nr.10A</t>
  </si>
  <si>
    <t>84/
21.06.2017</t>
  </si>
  <si>
    <t xml:space="preserve"> Proiectare si asistenta tehnica din partea  proiectantului pentru obiectivul - Reabilitare termica blocuri de locuinte zona Soarelui-Sagului-Odobescu, Timisoara</t>
  </si>
  <si>
    <t>93/
03.07.2017</t>
  </si>
  <si>
    <t xml:space="preserve"> Proiectare si asistenta tehnica din partea  proiectantului pentru obiectivul - Reabilitare termica blocuri de locuinte zona TAKE IONESCU - SOARELUI</t>
  </si>
  <si>
    <t>94/
03.07.2017</t>
  </si>
  <si>
    <t xml:space="preserve"> Proiectare si asistenta tehnica din partea  proiectantului pentru obiectivul - Reabilitare termica blocuri de locuinte zona CETATII - DAMBOVITA</t>
  </si>
  <si>
    <t>95/
03.07.2017</t>
  </si>
  <si>
    <t xml:space="preserve"> Proiectare si asistenta tehnica din partea  proiectantului pentru obiectivul - Reabilitare termica blocuri de locuinte zona LIPOVE I- PLAVAT - POPA SAPCA</t>
  </si>
  <si>
    <t>103/
11.07.2017</t>
  </si>
  <si>
    <t>Servicii de VERIFICARE a documentatiei tehnico-economice pentru obiectivul - Reabilitare termica blocuri de locuinte zona Circumvalatiunii-Dragalina</t>
  </si>
  <si>
    <t>SC Bau Proiect 
SRL</t>
  </si>
  <si>
    <t>104/
11.07.2017</t>
  </si>
  <si>
    <t>Servicii de VERIFICARE a documentatiei tehnico-economice pentru obiectivul - Reabilitare termica blocuri de locuinte zona Cetatii - Dambovita</t>
  </si>
  <si>
    <t>105/
11.07.2017</t>
  </si>
  <si>
    <t>Servicii de VERIFICARE a documentatiei tehnico-economice pentru obiectivul - Reabilitare termica blocuri de locuinte Piata Victoriei nr.5</t>
  </si>
  <si>
    <t>106/
11.07.2017</t>
  </si>
  <si>
    <t>Servicii de VERIFICARE a documentatiei tehnico-economice pentru obiectivul - Reabilitare termica blocuri de locuinte zona Cetatii - Sagului</t>
  </si>
  <si>
    <t>107/
11.07.2017</t>
  </si>
  <si>
    <t xml:space="preserve"> Proiectare si asistenta tehnica din partea  proiectantului pentru obiectivul -Cresterea eficientei energeticeprin reabilitare termica constructii si instalatii la Colegiul Tehnic Henri Coanda</t>
  </si>
  <si>
    <t>108/
11.07.2017</t>
  </si>
  <si>
    <t xml:space="preserve"> Proiectare si asistenta tehnica din partea  proiectantului pentru obiectivul -Cresterea eficientei energeticeprin reabilitare termica constructii si instalatii la Liceul Tehnologic de Industrie Alimentara</t>
  </si>
  <si>
    <t>111/
17.07.2017</t>
  </si>
  <si>
    <t>Servicii de proiectare si asistenta tehnica din  partea proiectantului  - Reabilitare termica bloc de locuinte str. Aries nr.20, Timisoara</t>
  </si>
  <si>
    <t>112/
17.07.2017</t>
  </si>
  <si>
    <t>Servicii de proiectare si asistenta tehnica din  partea proiectantului  - Reabilitare termica bloc de locuinte zona TAKE IONESCU -TORONTALULUI, Timisoara</t>
  </si>
  <si>
    <t>113/
17.07.2017</t>
  </si>
  <si>
    <t>Servicii de proiectare si asistenta tehnica din  partea proiectantului  - Reabilitare termica bloc de locuinte zona CETATII - SAGULUI, Timisoara</t>
  </si>
  <si>
    <t>114/
17.07.2017</t>
  </si>
  <si>
    <t>Servicii de verificare  - Reabilitare termica blocuri de locuinte zona CETATII - TORONTAL, Timisoara</t>
  </si>
  <si>
    <t>115/
17.07.2017</t>
  </si>
  <si>
    <t>Servicii de proiectare si asistenta tehnica din partea proiectantului  - Reabilitare termica bloc de locuinte zona CIRCUMVALATIUNII- DRAGALINA, Timisoara</t>
  </si>
  <si>
    <t>119/
25.07.2017</t>
  </si>
  <si>
    <t>Servicii de consultanta pentru intocmirea documentatiei privind analiza de risc la securitatea fizica</t>
  </si>
  <si>
    <t>SC Geva Consult
 SRL</t>
  </si>
  <si>
    <t>124/
09.08.2017</t>
  </si>
  <si>
    <t xml:space="preserve"> Servicii de proiectare si asistenta tehnica din partea proiectantului aferente obiectivului de investitii "DALI + PT Reabilitare Podul Mihai Viteazu"</t>
  </si>
  <si>
    <t>SC Pod Proiect 
SRL</t>
  </si>
  <si>
    <t>125/
18.08.2017</t>
  </si>
  <si>
    <t>Lucrari de extindere si reabilitare imobil str.Vasile Alecsandri nr.1” Timisoara</t>
  </si>
  <si>
    <t>SC Alex Dia Construct 
SRL</t>
  </si>
  <si>
    <t>127/
24.08.2017</t>
  </si>
  <si>
    <t>Asistenta tehnica de specialitate prin diriginti de santier pentru lucrarea "Extindere si reabilitare imobil - str. V. Alecsandri nr.1 Timisoara"</t>
  </si>
  <si>
    <t>130/
31.08.2017</t>
  </si>
  <si>
    <t>Servicii de proiectare si asistenta tehnica din  partea proiectantului pentru „Proiect complex de investitii (inclusiv ET) + PT (inclusiv DDE) + DTAC + anexe – Extindere in regim D+P+2E, reabilitare, modernizare si echiparea Ambulatoriului de specialitate al Clinicii de Recuperare, Medicina Fizica si Balneologie Timisoara din cadrul Spitalului Clinic Municipal de Urgenta Timisoara, prin supraetajare cu 2 niveluri a corpului B”</t>
  </si>
  <si>
    <t>GRAPHIC 
SPACE SRL</t>
  </si>
  <si>
    <t>131/
31.08.2017</t>
  </si>
  <si>
    <t>Servicii de proiectare si asistenta tehnica din partea proiectantului pentru investitia "Cresterea eficientei energetice prin reabilitare contructii si instalatii la Spitalul clinic nr. 4, V. Babes - Timisoara la corpurile C2-7 din CF – respectiv corpurile Administrativ, Laboratoare, Spital TBC, Spital Infectioase I si II si Spalatorie, Farmacie, Atelier, Centrala Termica</t>
  </si>
  <si>
    <t>132/
31.08.2017</t>
  </si>
  <si>
    <t>Servicii de verificare a proiectelor pentru obiectivul:'REABILITARE TERMICA BLOC DE LOCUINTE INTRAREA DOINEI nr. 19-21-23-25-31"</t>
  </si>
  <si>
    <t>133/
31.08.2017</t>
  </si>
  <si>
    <t>Servicii de VERIFICARE a proiectelor pentru obiectivul - Reabilitare termica blocuri de locuinte ZONA ELISABETIN-SOARELUI, Timisoara</t>
  </si>
  <si>
    <t>136/
12.09.2017</t>
  </si>
  <si>
    <t>144/
28.09.2017</t>
  </si>
  <si>
    <t>Universitatea de Vest 
Timisoara</t>
  </si>
  <si>
    <t>Servicii de certcetari arheologice pentru Reabilitare imobil str. V.Alecsandri nr.1</t>
  </si>
  <si>
    <t>ordin 
de sistare</t>
  </si>
  <si>
    <t>73605,87 300267,69 88975,13</t>
  </si>
  <si>
    <t>ordin
de sistare</t>
  </si>
  <si>
    <t>sistat</t>
  </si>
  <si>
    <t>29.349
11.281</t>
  </si>
  <si>
    <t>Servicii de proiectare si asistenta tehnica din partea proiectantului pentru „Proiect complex de investitii (inclusiv ET) + PT (inclusiv DDE) + DTAC + anexe – Extindere in regim D+P+2E, reabilitare, modernizare si echiparea Ambulatoriului de specialitate al Clinicii de Recuperare, Medicina Fizica si Balneologie Timisoara din cadrul Spitalului Clinic Municipal de Urgenta Timisoara, prin supraetajare cu 2 niveluri a corpului B”</t>
  </si>
  <si>
    <t>146/
04.10.2017</t>
  </si>
  <si>
    <t>Servicii de verificare a proiectului pentru obiectivul „REABILITARE TERMICA BLOCURI DE LOCUINTE STR. CIRCUMVALATIUNII-ALEEA F.C. RIPENSIA”</t>
  </si>
  <si>
    <t>152/
16.10.2017</t>
  </si>
  <si>
    <t>Pod Proiect SRL</t>
  </si>
  <si>
    <t>Assistant HB SRL</t>
  </si>
  <si>
    <t>154/
17.10.2017</t>
  </si>
  <si>
    <t>Servicii de proiectare, respectiv intocmire SF pt. Fantana ornamentala muzicala in Mun.Timisoara</t>
  </si>
  <si>
    <t>Aqua Design SRL</t>
  </si>
  <si>
    <t>155/
17.10.2017</t>
  </si>
  <si>
    <t>Doragi Consulting
 SRL</t>
  </si>
  <si>
    <t>156/
19.10.2017</t>
  </si>
  <si>
    <t>Servicii de VERIFICARE a proiectelor pt. obiectivul - Reabilitare termica blocuri de locuinte ZONA SAGULUI - STADION, Timisoara</t>
  </si>
  <si>
    <t>158/
25.10.2017</t>
  </si>
  <si>
    <t>Servicii de proiectare si 
asistenta tehnica din partea proiectantului pentru obiectivul „Reabilitare termica bloc de locuinte str. GHEORGHE LAZAR nr.42”</t>
  </si>
  <si>
    <t>159/
25.10.2017</t>
  </si>
  <si>
    <t>Servicii de proiectare si 
asistenta tehnica din partea proiectantului pentru obiectivul „Reabilitare termica bloc de locuinte P-ta VICTORIEI nr.5”</t>
  </si>
  <si>
    <t>161/
31.10.2017</t>
  </si>
  <si>
    <t>162/
31.10.2017</t>
  </si>
  <si>
    <t xml:space="preserve"> Servicii de proiectare si asistenta tehnica din  partea proiectantului pentru obiectivul „Reabilitare termica blocuri de locuinte Str. Circumvalatiunii-Aleea F.C. Ripensia” </t>
  </si>
  <si>
    <t>163/
31.10.2017</t>
  </si>
  <si>
    <t xml:space="preserve">Servicii de proiectare si asistenta tehnica din  partea proiectantului pentru obiectivul „Reabilitare termica blocuri de locuinte ZONA ARADULUI-DOROBANTI-LIPOVEI” </t>
  </si>
  <si>
    <t>164/
02.11.2017</t>
  </si>
  <si>
    <t xml:space="preserve"> Servicii de VERIFICARE a proiectului pentru obiectivul „REABILITARE TERMICA BLOCI DE CUINTE STR. GHEORGHE LAZAR nr.42”</t>
  </si>
  <si>
    <t>Bau Proiect SRL</t>
  </si>
  <si>
    <t>165/
02.11.2017</t>
  </si>
  <si>
    <t>Servicii de VERIFICARE a proiectelor pentru obiectivul - Reabilitare termica blocuri de locuinte ZONA ARADULUI-DOROBANTI-LIPOVEI</t>
  </si>
  <si>
    <t>SC Romservice 
Telecomunicatii SRL</t>
  </si>
  <si>
    <t>167/
06.11.2017</t>
  </si>
  <si>
    <t xml:space="preserve">Servicii de proiectare si asistenta tehnica din  partea proiectantului pentru obiectivul „Reabilitare termica bloc de locuinte INTRAREA DOINEI NR. 19-21-23-25-31” </t>
  </si>
  <si>
    <t>SC Alpin Construct 
SRL</t>
  </si>
  <si>
    <t>Contract
 subsecvent servicii la AC 166/
06.11.2017</t>
  </si>
  <si>
    <t>168/
08.11.2017</t>
  </si>
  <si>
    <t>Contract subsecvent servicii la AC 166/06.11.2017
Servicii de reparatii si  intretinere a echipamentului de telefonie prin fir din dotarea Primariei Municipiului Timisoara</t>
  </si>
  <si>
    <t>169/
09.11.2017</t>
  </si>
  <si>
    <t xml:space="preserve">Contract de servicii de proiectare si asistenta tehnica din partea proiectantului aferente obiectivului de investitii “SF+PT Extindere la 4 benzi Calea Buziasului” </t>
  </si>
  <si>
    <t>177/
27.11.2017</t>
  </si>
  <si>
    <t>179/
07.12.2017</t>
  </si>
  <si>
    <t xml:space="preserve">Servicii de proiectare constand in SF + PT Complex sportiv zona Lipovei (bazin de inot acoperit, bazin de inot in aer liber, terenuri de tenis, teren multifinctional, alte amenajari interioare si exterioare) </t>
  </si>
  <si>
    <t>SC Rheinbrucke 
SRL</t>
  </si>
  <si>
    <t>180/
07.12.2017</t>
  </si>
  <si>
    <t>181/
08.12.2017</t>
  </si>
  <si>
    <t>Servicii de amenajare a 229.652 ha paduri proprietate a Mun.Timisoara</t>
  </si>
  <si>
    <t>SC Omni SRL</t>
  </si>
  <si>
    <t>182/
11.12.2017</t>
  </si>
  <si>
    <t>Intretinere si exploatare sisteme de informare si comunicare facil pentru cetateni- panouri informative SMIS 31468</t>
  </si>
  <si>
    <t>Pro Dance Show 
SRL</t>
  </si>
  <si>
    <t>183/
15.12.2017</t>
  </si>
  <si>
    <t>Metallic Eye SRL</t>
  </si>
  <si>
    <t>184/
18.12.2017</t>
  </si>
  <si>
    <t xml:space="preserve">Servicii de proiectare SF+PT Modernizare strazi zona Alexandru Xenopol – Banul Severinului – Adam Mickievici” </t>
  </si>
  <si>
    <t>Assistent HB SRL</t>
  </si>
  <si>
    <t>185/
18.12.2017</t>
  </si>
  <si>
    <t xml:space="preserve"> Furnizarea ENERGIE 
ELECTRICA </t>
  </si>
  <si>
    <t>negociere
fara 
publicare
prealabila</t>
  </si>
  <si>
    <t>Enel Energie SA</t>
  </si>
  <si>
    <t>186/
18.12.2017</t>
  </si>
  <si>
    <t xml:space="preserve"> Servicii de asistenta tehnica de specialitate prin diriginti de santier pentru obiectivul de investitii: ”Alimentare cu apa industriala prin foraje publice" </t>
  </si>
  <si>
    <t>187/
19.12.2017</t>
  </si>
  <si>
    <t xml:space="preserve"> Contract de servicii de editare si tiparire a 500 exemplare brosuri de promovare a Municipiului Timisoara din care 250 exemplare în limba romana si 250 exemplare în limba engleza</t>
  </si>
  <si>
    <t>Selado Com SRL</t>
  </si>
  <si>
    <t>190/
20.12.2017</t>
  </si>
  <si>
    <t xml:space="preserve"> Achizitie constructii modulare cu destinatia spatii de invatamant pentru 6 sali de clasa la Scoala Gimnaziala nr.30, str. Astrilor nr.13, Timisoara </t>
  </si>
  <si>
    <t>Demcar 2000 SRL</t>
  </si>
  <si>
    <t>Asociat:
Colectiv 
Energy SRL</t>
  </si>
  <si>
    <t>191/
20.12.2017</t>
  </si>
  <si>
    <t>Servicii de dezvoltare, mentenanta, asistenta tehnica si actualizare software pentru Sistemul Informatic Financiar-Contabil Integrat e-Xpert bugetar</t>
  </si>
  <si>
    <t>SC Adi Com Soft 
SRL</t>
  </si>
  <si>
    <t>192/
21.12.2017</t>
  </si>
  <si>
    <t xml:space="preserve">Servicii de intretinere curenta a vestigiilor si obiectelor de arta urbana din Centrul Istoric al Municipiului Timisoara, puse in valoare in urma derularii investitiei cu cod SMIS 31507 </t>
  </si>
  <si>
    <t>Constructim SRL</t>
  </si>
  <si>
    <t xml:space="preserve"> Servicii de proiectare si asistenta tehnica din partea proiectantului pentru obiectivul „Reabilitare termica blocuri de locuinte Zona ELISABETIN - SOARELUI”</t>
  </si>
  <si>
    <t xml:space="preserve"> Servicii de proiectare si asistenta tehnica din partea proiectantului pentru obiectivul „Reabilitare termica blocuri de locuinte ZONA CETATII - TORONTAL” </t>
  </si>
  <si>
    <t xml:space="preserve">Servicii de proiectare si asistenta tehnica din partea proiectantului aferente obiectivului de investitii „DALI+PT Rebilitare Podul Iuliu Maniu (Muncii)” </t>
  </si>
  <si>
    <t>Servicii de asistenta tehnica prin diriginti de santier pentru obiectivul de investitii- Reabilitare PODUL EROILOR</t>
  </si>
  <si>
    <t>121.395/  11.09.2017</t>
  </si>
  <si>
    <t>la data semnarii contractului de finantare</t>
  </si>
  <si>
    <t xml:space="preserve">ordin incepere lucrari din 29.12.2017 </t>
  </si>
  <si>
    <t>45 zile de la data emiterii ordinului de incepere lucrari</t>
  </si>
  <si>
    <t>in executie cota montaj 17.300 lei</t>
  </si>
  <si>
    <t>1/
03.01.2018</t>
  </si>
  <si>
    <t xml:space="preserve">Servicii de asistenta tehnica de specialitate prin diriginti de santier pentru obiectivul de investitii „Realizare drumuri de legatura si utilitati aferente, intre str.Popa Sapca, Cal.Aradului si str. Oituz” </t>
  </si>
  <si>
    <t>SC Assistent HB 
SRL</t>
  </si>
  <si>
    <t>13/
05.02.2018</t>
  </si>
  <si>
    <t>Servicii DALI + PT Reabilitarea strazilor Gospodarilor – Apicultorilor – Anton Pavlovici Cehov</t>
  </si>
  <si>
    <t>SC Procad SRL</t>
  </si>
  <si>
    <t>asociat:
Triskele
SRL</t>
  </si>
  <si>
    <t>14/
05.02.2018</t>
  </si>
  <si>
    <t>Servicii de proiectare SF+PTamenajare strazi zona Blascovici”</t>
  </si>
  <si>
    <t>16/
05.02.2018</t>
  </si>
  <si>
    <t>Servicii de proiectare si asistenta tehnica din partea proiectantului pentru obiectivul „Reabilitare termica blocuri de locuinte Zona SAGULUI - STADION”</t>
  </si>
  <si>
    <t>SC Stigma Buolding 
Management SRL</t>
  </si>
  <si>
    <t>17/
12.02.2018</t>
  </si>
  <si>
    <t xml:space="preserve"> Servicii de proiectare si asistenta tehnica din partea proiectantului aferente obiectivului de investitii “Modernizare strazi zona Orastie - Alpinistilor”</t>
  </si>
  <si>
    <t>SC Beta Tehnic 
SRL</t>
  </si>
  <si>
    <t>Subcontractanti:
Gauss SRL
Cara SRL</t>
  </si>
  <si>
    <t>18/
20.02.2018</t>
  </si>
  <si>
    <t xml:space="preserve">SF + PT Extindere la 4 benzi strada Pictor Ion Zaicu-Aristide Demetriade” </t>
  </si>
  <si>
    <t>Path s Rout SRL</t>
  </si>
  <si>
    <t>Subcontractanti:
Pro Wasser-AT SRL
Cara SRL
Mecatron SRL
Capabil SRL
Via Expert SRL
Ingrut SRL
Prometer SRL</t>
  </si>
  <si>
    <t>25/
08.03.2018</t>
  </si>
  <si>
    <t>28/
12.03.2018</t>
  </si>
  <si>
    <t>29/
12.03.2018</t>
  </si>
  <si>
    <t>32/
15.03.2018</t>
  </si>
  <si>
    <t>34/
16.03.2018</t>
  </si>
  <si>
    <t>Backup Technology SRL</t>
  </si>
  <si>
    <t>One 2 One Marketing 
SRL</t>
  </si>
  <si>
    <t>Mon Alin Petro 
Construct SRL</t>
  </si>
  <si>
    <t>Stigma Building 
Management SBM SRL</t>
  </si>
  <si>
    <t>Black Light SRL</t>
  </si>
  <si>
    <t>Asociat:
Doragi Consulting SRL</t>
  </si>
  <si>
    <t>Servicii privind: “Distributia Monitorului Primariei Municipiului Timisoara”</t>
  </si>
  <si>
    <t>Servicii de proiectare DALI+PT “Reabilitare Piata 
Victoriei Timisoara”</t>
  </si>
  <si>
    <t xml:space="preserve"> Ctr.subsecvent de servicii la AC 1/08.01.2016
Servicii din domeniul topografiei si cadastrului necesare PMT</t>
  </si>
  <si>
    <t xml:space="preserve"> Servicii de proiectare si asistenta tehnica din partea 
proiectantului, aferente obiectivului de investitii “DALI+PT Pasarela Gelu-Crizantemelor”</t>
  </si>
  <si>
    <t>contract
lucrari</t>
  </si>
  <si>
    <t>Ctr.
subsecvent de servicii la AC 1/
08.01.2016</t>
  </si>
  <si>
    <t>35/
28.03.2018</t>
  </si>
  <si>
    <t>37/
30.03.2018</t>
  </si>
  <si>
    <t>38/
30.03.2018</t>
  </si>
  <si>
    <t>39/
30.03.2018</t>
  </si>
  <si>
    <t>40/
30.03.2018</t>
  </si>
  <si>
    <t>Servicii de verificare tehnica de calitate a obiectivului
 “Reabilitare Piata Victoriei, Timisoara”, faza DALI+PT</t>
  </si>
  <si>
    <t xml:space="preserve"> Servicii de verificare a proiectului pentru obiectivul
 „Reabilitare termica blocuri de locuinte Zona ARADULUI – PLAVAT ” </t>
  </si>
  <si>
    <t>Servicii de verificare a proiectului pentru obiectivul 
„Reabilitare termica blocuri de locuinte Zona LIPOVEI ”</t>
  </si>
  <si>
    <t>Servicii de tiparire a “Monitorului Primariei Municipiului Timisoara”</t>
  </si>
  <si>
    <t xml:space="preserve">Contract de lucrari aferente obiectivului de investitii ,,Reabilitare Podul Eroilor” </t>
  </si>
  <si>
    <t>Rheinbrucke SRL</t>
  </si>
  <si>
    <t>Gutenberg SRL</t>
  </si>
  <si>
    <t>Super construct 
SRL</t>
  </si>
  <si>
    <t>Asociat:
Pod Construct SRL</t>
  </si>
  <si>
    <t>198374,97
136169,26
4843,5 179726,32 182085,17 120869,01 144938,12 116620,00</t>
  </si>
  <si>
    <t>166823,76 76679,39 153625,36</t>
  </si>
  <si>
    <t>60 zile dupa aprobare SF prin HCL</t>
  </si>
  <si>
    <t>17.10.2017 29.11.2017 31,01,2017</t>
  </si>
  <si>
    <t>20,12,2017</t>
  </si>
  <si>
    <t>20,12,2018</t>
  </si>
  <si>
    <t>01.01.2018</t>
  </si>
  <si>
    <t>31.12.2018</t>
  </si>
  <si>
    <t>41/
02.04.2018</t>
  </si>
  <si>
    <t xml:space="preserve"> Expertiza tehnica pentru cladirea fostei gradinite PP 14 situata pe B-dul 16 Decembrie 1989, nr.28</t>
  </si>
  <si>
    <t>Imobles Plan SRL</t>
  </si>
  <si>
    <t>ETA 2U SRL</t>
  </si>
  <si>
    <t>44/
03.04.2018</t>
  </si>
  <si>
    <t>Servicii de colectare, transport si eliminare reziduri  medicale</t>
  </si>
  <si>
    <t>A.Dir.</t>
  </si>
  <si>
    <t>Pro Air Clean Ecologic 
SA</t>
  </si>
  <si>
    <t>46/
12.04.2018</t>
  </si>
  <si>
    <t xml:space="preserve">Servicii de tiparire a Buletinelor informative cuprinzând Hotarâri si Dispozitii cu caracter normativ </t>
  </si>
  <si>
    <t>Tipografia Prod Com
SRL</t>
  </si>
  <si>
    <t>48/
19.04.2018</t>
  </si>
  <si>
    <t>Intretinere, tratare apa, igienizare, curatare 
echipamente tehnice in incinta Complexului Sportiv Bega</t>
  </si>
  <si>
    <t>Cortec Solutions 
SRL</t>
  </si>
  <si>
    <t>49/
23.04.2018</t>
  </si>
  <si>
    <t>Contract servicii de Furnizare, amenajare si intretinere plante floricole ornamentale PMT</t>
  </si>
  <si>
    <t>Regalia Red SRL</t>
  </si>
  <si>
    <t>Orange Romania 
SA</t>
  </si>
  <si>
    <t>52/
07.05.2018</t>
  </si>
  <si>
    <t>Intretinere si dezvoltare portal 
PMT</t>
  </si>
  <si>
    <t>Neg.f.p.a.</t>
  </si>
  <si>
    <t>Expertissa 
Timisoara SA</t>
  </si>
  <si>
    <t>Alfa Software SA</t>
  </si>
  <si>
    <t>55/
07.05.2018</t>
  </si>
  <si>
    <t>Servicii avand ca obiect: „Expertizare +DALI+PT 
reabilitare corp cladire Scoala D+P+2E (inlocuire acoperis nou) din Timisoara, str. Regele Carol nr.11 colt cu str. Dragalina nr.8 in CF pe hartie”</t>
  </si>
  <si>
    <t>58/
22.05.2018</t>
  </si>
  <si>
    <t>62/
25.05.2018</t>
  </si>
  <si>
    <t>Prosoft ++ SRL</t>
  </si>
  <si>
    <t xml:space="preserve"> Contract de servicii de proiectare ,,SF+PT Zona 
sportiva si de agrement Calea Buziasului: bazin de înot acoperit, bazin în aer liber, teren rugby/fotbal, tribune, alte amenajari exterioare, str. N.D.Cocea, str. Legumiculturii, str. Recoltei Timisoara”</t>
  </si>
  <si>
    <t xml:space="preserve">Contract subsecvent de servicii la AC 1/08.01.2016
Servicii din domeniul topografiei si cadastrului necesare pentru promovarea Mun.Timisoara </t>
  </si>
  <si>
    <t>Contract
 subsecvent de servicii la AC 1/08.01.2016</t>
  </si>
  <si>
    <t>67/
06.06.2018</t>
  </si>
  <si>
    <t>68/
07.06.2018</t>
  </si>
  <si>
    <t>69/
07.06.2018</t>
  </si>
  <si>
    <t>Expertissa Timisoara 
SRL</t>
  </si>
  <si>
    <t>Assistent HB</t>
  </si>
  <si>
    <t>Alpin Construct 
SRL</t>
  </si>
  <si>
    <t xml:space="preserve"> Servicii de proiectare si asistenta tehnica din partea
 proiectantului pentru investitia - “SF+PT constructive cladire cu destinatia Cresa str. COCEA”</t>
  </si>
  <si>
    <t xml:space="preserve"> Servicii de proiectare si asistenta tehnica din partea
 proiectantului pentru investitia - “SF+PT constructie cladire cu destinatia cresa in zona de NORD”</t>
  </si>
  <si>
    <t>73/
13.06.2018</t>
  </si>
  <si>
    <t>74/
14.06.2018</t>
  </si>
  <si>
    <t>Contract subsecvent servicii la AC 81/14.06.2017
Servicii postale constand in producerea, prelucrarea, transportul si livrareala dist. A corespondentei PMT</t>
  </si>
  <si>
    <t>Contract subsecvent furnizare la AC 70/06.06.2017
Hartie pt. fotocopiatoare si plottere</t>
  </si>
  <si>
    <t>Contract 
subsecvent servicii la AC 81/
14.06.2017</t>
  </si>
  <si>
    <t>Contract 
subsecvent furnizare la AC 70/
06.06.2017</t>
  </si>
  <si>
    <t>28.07.2017  14.09.2017  22.09.2017  13.10.2017   29.11.2017  11.01.2018  26.01.2018  22.02.2018  26.03.2018    23.04.2018  05.06.2018  05.07.2018</t>
  </si>
  <si>
    <t>04.2018</t>
  </si>
  <si>
    <t>03.2019</t>
  </si>
  <si>
    <t>05.2018</t>
  </si>
  <si>
    <t>04.2019</t>
  </si>
  <si>
    <t>nu e cazul</t>
  </si>
  <si>
    <t>21,06,2018</t>
  </si>
  <si>
    <t>20,06,2019</t>
  </si>
  <si>
    <t>03,07,2018</t>
  </si>
  <si>
    <t>31.01.01.2018</t>
  </si>
  <si>
    <t>1.808,80
1.808,80
1.808,80
1.808,80
5947,56
8274,89
1808,80
1.808,80</t>
  </si>
  <si>
    <t>31.01.2018
12.02.2018
11.03.2018
18,04,2018
26,04,2018
3,05,2018
17,05,2017
19,06,2018</t>
  </si>
  <si>
    <t>80/
06.07.2018</t>
  </si>
  <si>
    <t>Servicii de livrare vouchere de vacanta</t>
  </si>
  <si>
    <t>Adir</t>
  </si>
  <si>
    <t>Edenred Romania SRL</t>
  </si>
  <si>
    <t>0,01</t>
  </si>
  <si>
    <t>81/
06.07.2018</t>
  </si>
  <si>
    <t>Hospital Project &amp; 
Consulting SRL</t>
  </si>
  <si>
    <t>82/
06.07.2018</t>
  </si>
  <si>
    <t>Fidox SRL</t>
  </si>
  <si>
    <t>84/
12.07.2018</t>
  </si>
  <si>
    <t>Servicii de VERIFICARE a proiectului pentru 
obiectivul - SF+PT Complex Sportiv zona Lipovei (bazin de inot acoperit, bazin de inot in aer liber, terenuri de tenis, teren multifunctional, alte amenajari interioare si exterioare) str. Verde, Silistra – zona Lipovei</t>
  </si>
  <si>
    <t>Global Design SRL</t>
  </si>
  <si>
    <t>ADir.</t>
  </si>
  <si>
    <t>Happy Pet SRL</t>
  </si>
  <si>
    <t>92/
31.07.2018</t>
  </si>
  <si>
    <t>Servicii financiare de asistenta pentru contractarea de catre achizitor a unui credit bancar de maxim 100 milioane ron</t>
  </si>
  <si>
    <t xml:space="preserve">Thepesia Corporate Advisory SRL
</t>
  </si>
  <si>
    <t>94/
07.08.2018</t>
  </si>
  <si>
    <t>96/
09.08.2018</t>
  </si>
  <si>
    <t>Holisun SRL</t>
  </si>
  <si>
    <t>97/
21.08.2018</t>
  </si>
  <si>
    <t>Reabilitare acoperis tip sarpanta la Scoala Gimnazila 
nr. 19, Bv. Cetatii nr.24, Timisoara</t>
  </si>
  <si>
    <t>Zitico SRL</t>
  </si>
  <si>
    <t>99/
27.08.2018</t>
  </si>
  <si>
    <t>Diriginti pentru Servicii de mentenanta/intretinere a 
siturilor istorice din Centru Istoric al Mun. Timisoara</t>
  </si>
  <si>
    <t>Negociere
f.p.a.p.</t>
  </si>
  <si>
    <t>SC Art History 
Construct SRL</t>
  </si>
  <si>
    <t>100/
28.08.2018</t>
  </si>
  <si>
    <t>Rheinbruke SRL</t>
  </si>
  <si>
    <t>Q Test SA</t>
  </si>
  <si>
    <t>103/
30.08.2018</t>
  </si>
  <si>
    <t>Servicii de proiectare (SF) aferente obiectivului de 
investitii “Executie fantana ornamentala –GALERIA 1”</t>
  </si>
  <si>
    <t>104/
31.08.2018</t>
  </si>
  <si>
    <t>Servicii de intocmire documentatie tehnica si 
conformare pentru obtinerea autorizatiei de securitate la incendiu la Colegiul National C.D.Loga</t>
  </si>
  <si>
    <t>Subcontractant
1.Artkraft SRL
2.High A&amp;M Security SRL</t>
  </si>
  <si>
    <t>107/
19.09.2018</t>
  </si>
  <si>
    <t>108/
27.09.2018</t>
  </si>
  <si>
    <t>Edenred Romania
 SRL</t>
  </si>
  <si>
    <t>SC Prodao ING 
SRL</t>
  </si>
  <si>
    <t>Tiparire vouchere de vacanta pt. salariatii Serviciului
Public de AsistentaMedicala Scolara Timisoara (157)</t>
  </si>
  <si>
    <t>Servicii de proiectare si asistentă tehnică din partea 
proiectantului pentru DALI+ET+AE+DTAC+PT, “Reabilitare fatada si inlocuire tamplarie exterioara la corp cladire Primaria Municipiului Timisoara din B-dul C.D. Loga nr.1”</t>
  </si>
  <si>
    <t>nu s-a dat O.I</t>
  </si>
  <si>
    <t xml:space="preserve">in exercitiu </t>
  </si>
  <si>
    <t xml:space="preserve">la data semnarii procesului verbal de receptie a lucrarilor </t>
  </si>
  <si>
    <t xml:space="preserve">17.05.2018
19.06.2018
04.07.2018 13,08,2018  07,09,2018  </t>
  </si>
  <si>
    <t>la receptia finala a lucrarilor de executie,  a obiectivului "Reconstructia ecologica a baltii de pe strada Lamaitei, Timisoara" dupa expirarea perioadei de garantie</t>
  </si>
  <si>
    <t>17.560,20
456,28
461,16
259.040,86
310.515,18
156.925,25
106.139,62
107.758,43</t>
  </si>
  <si>
    <t>14.02.2018
19.03.2018
23.04.2018
30.05.2018
26.06.2018
13.08.2018
12.09.2018
09.10.2018</t>
  </si>
  <si>
    <t>52.850
5.250
5.250
5.250</t>
  </si>
  <si>
    <t xml:space="preserve">
29,05,2018
05.07.2018
24.07.2018
30.08.2018</t>
  </si>
  <si>
    <t>111/
01.10.2018</t>
  </si>
  <si>
    <t>Ctr.subsecv. de servicii la AC 1/ 08.01.2016</t>
  </si>
  <si>
    <t>120/
08.10.2018</t>
  </si>
  <si>
    <t>Ctr.subsecvent de servicii la AC 1/08.01.2016
Servicii din domeniul topografiei si cadastrului pt. PMT</t>
  </si>
  <si>
    <t>121/
09.10.2018</t>
  </si>
  <si>
    <t>Proiectare şi execuţie lucrări aferente obiectivului de
investitii ,,Executie utilitati bloc locuinte ANL str. I.I. De la Brad 1/E etapa I-pt specialisti în sanatate, HCL 384/2017”</t>
  </si>
  <si>
    <t>Formin SA</t>
  </si>
  <si>
    <t>Asociat:
Edil Proiect 
SRL</t>
  </si>
  <si>
    <t>122/
10.10.2018</t>
  </si>
  <si>
    <t>Alimentare cu apa industriala 
prin foraje publice</t>
  </si>
  <si>
    <t>123/
12.10.2018</t>
  </si>
  <si>
    <t>124/
12.10.2018</t>
  </si>
  <si>
    <t>A.dir.</t>
  </si>
  <si>
    <t>127/
31.10.2018</t>
  </si>
  <si>
    <t>Servicii de golire cosuri pe 
raza Mun.Timisoara</t>
  </si>
  <si>
    <t>Axatel Service SRL</t>
  </si>
  <si>
    <t>Lemings SRL</t>
  </si>
  <si>
    <t>Byblosart SRL</t>
  </si>
  <si>
    <t>134/
27.11.2018</t>
  </si>
  <si>
    <t>135/
03.12.2018</t>
  </si>
  <si>
    <t>137/
12.12.2018</t>
  </si>
  <si>
    <t>138/
14.12.2018</t>
  </si>
  <si>
    <t>140/
19.12.2018</t>
  </si>
  <si>
    <t>finantare</t>
  </si>
  <si>
    <t>Megatronic Word 
Productions SRL</t>
  </si>
  <si>
    <t>Viz Construct Specialist
 SRL</t>
  </si>
  <si>
    <t>Informare si publicitate proiect-Blocuri str. Ripensia, 
Bv.Coposu, ….., SMIS 2014+116928</t>
  </si>
  <si>
    <t>Serviciu de imprastiat mecanic material antiderapant
 (sare) in Mun.Timisoara</t>
  </si>
  <si>
    <t>Actualizare program legislativ</t>
  </si>
  <si>
    <t>Centrul Teritorial de Calcul Electronic SA</t>
  </si>
  <si>
    <t>Drumuri 
Municipale Timisoara SA</t>
  </si>
  <si>
    <t>144/
27.12.2018</t>
  </si>
  <si>
    <t>145/
27.12.2018</t>
  </si>
  <si>
    <t>A.Dir</t>
  </si>
  <si>
    <t>BN Business SRL</t>
  </si>
  <si>
    <t>Ria Design Consulting
SRL</t>
  </si>
  <si>
    <t>Servicii de verificare tehnica a proiectului – Modernizarea Scuarului Piata Crucii</t>
  </si>
  <si>
    <t>Servicii de verificare tehnica a proiectului – Modernizare Parcul Copiilor</t>
  </si>
  <si>
    <t>146/
28.12.2018</t>
  </si>
  <si>
    <t>Furnizare energie electrica</t>
  </si>
  <si>
    <t>Negociere
f.p.a.p.
Bursa de Marfuri</t>
  </si>
  <si>
    <t>15321,25 12257,00</t>
  </si>
  <si>
    <t>03.10.2017              15.11.2018</t>
  </si>
  <si>
    <t>Informare si publicitate proiect
-Blocuri Dambovita I</t>
  </si>
  <si>
    <t>Servicii de asistenta tehnica de specialitate prin diriginti de santier pentru realizarea obiectivului de investitii “Extindere Spital Clinic Municipal de Urgenta Timisoara cu un corp de constructie pentru un nou laborator de radioterapie si acces principal pentru vizitatori si ambulatoriu”</t>
  </si>
  <si>
    <t>Furnizare soft „APLICATIE MOBILA de TURISM” pentru Primăria Municipiului Timisoara</t>
  </si>
  <si>
    <t>Servicii de proiectare si asistenta tehnica din partea
proiectantului "Expertizare + AE+ DALI+PT reabilitare corp cladire internat apartinand Liceu Henri Coanda, din Timisoara, str. C. Brediceanu nr. 35-39</t>
  </si>
  <si>
    <t xml:space="preserve">          110670 
            51527 
              4284  </t>
  </si>
  <si>
    <t>3088,06  
2628,00 
1954,37</t>
  </si>
  <si>
    <t>16.362,5;  16.362,5; 16.362,5; 16.362,5; 16.362,5; 16.362,5; 16.362,5</t>
  </si>
  <si>
    <t>22.05.2018; 19.06.2018; 10.07.2018; 10.09.2018;  25.09.2018; 19.11.2018; 19.12.2018</t>
  </si>
  <si>
    <t>25.138,75; 25.138,75; 25.138,75; 25.138,75; 25.138,75; 25.138,75; 25.138,75</t>
  </si>
  <si>
    <t>08.06.2018; 06.07.2018; 10.09.2018, 21.09.2018, 25.09.2018; 19.11.2018; 19.12.2018</t>
  </si>
  <si>
    <t>7,104,30; 5,926,20; 5,926,20; 5,926,20; 5,926,20; 5,926,20; 5,926,20;</t>
  </si>
  <si>
    <t xml:space="preserve">11.06.2018; 05.07.2018; 08.08.2018; 28.08.2018; 12.10.2018; 06.11.2018; 05.12.2018   </t>
  </si>
  <si>
    <t>sistat in
28.12.2018</t>
  </si>
  <si>
    <t>în derulare</t>
  </si>
  <si>
    <t>14756
6426
7735</t>
  </si>
  <si>
    <t>SF + PT Amenajare strada 
SPATARUL MILESCU</t>
  </si>
  <si>
    <t xml:space="preserve">10710
10710
10710       
10710       
10710 </t>
  </si>
  <si>
    <t>Proiectere - SF+PT constructie si echipare infrastructura pentru educatie timpurie anteprescolara in Municipiul Timisoara, Calea Bogdaanestilor</t>
  </si>
  <si>
    <t>1/
03.01.2019</t>
  </si>
  <si>
    <t>Ctr. subsecvent de servicii la AC 166/06.11.2017
Reparatii si intretinere echipament de telefonie</t>
  </si>
  <si>
    <t>Romservice 
Telecomunicatii SRL</t>
  </si>
  <si>
    <t>ctr.servicii</t>
  </si>
  <si>
    <t>3/
15.01.2019</t>
  </si>
  <si>
    <t>Servicii de imprastiat mecanic material antiderapant (sare) in Municipiul Timisoara</t>
  </si>
  <si>
    <t>Drumuri Municipale Timisoara SA</t>
  </si>
  <si>
    <t>fonduri     
nerambursabile</t>
  </si>
  <si>
    <t>Prim Audit SRL</t>
  </si>
  <si>
    <t>12/
30.01.2019</t>
  </si>
  <si>
    <t>SDALI+PT reparatii capitale corp cantina la Spitalul Clinic de Urgente pentru copii Louis Turcanu, Timisoara, Piata Regina Maria (Dr.Iosif Nemoianu) nr.2</t>
  </si>
  <si>
    <t>Graphic Space SRL</t>
  </si>
  <si>
    <t>ctr.furnizare</t>
  </si>
  <si>
    <t>13/
30.01.2019</t>
  </si>
  <si>
    <t>Furnizare Upgrade licenta antivirus pentru Primaria Municipiului Timisoara</t>
  </si>
  <si>
    <t>Printopia SRL</t>
  </si>
  <si>
    <t>14/
30.01.2019</t>
  </si>
  <si>
    <t>Servicii de golit cosuri in Timisoara</t>
  </si>
  <si>
    <t>Horticultura SA</t>
  </si>
  <si>
    <t>15/
01.02.2019</t>
  </si>
  <si>
    <t>Servicii de audit energetic proiect Reabilitare blocuri zona Dambovita I, SMIS 2014+:117520</t>
  </si>
  <si>
    <t>Shumicon SRL</t>
  </si>
  <si>
    <t>16/
11.02.2019</t>
  </si>
  <si>
    <t>Servicii de curatenie şi igienizare a imobilelor cu destinatia de sali şi gradini de spectacol cinematografic din Municipiul Timisoara</t>
  </si>
  <si>
    <t>T.T. &amp; CO Solaria
Grup SRL</t>
  </si>
  <si>
    <t>ctr.
subsecvent de servicii la AC 17 11.02.2019</t>
  </si>
  <si>
    <t>18/
11.02.2019</t>
  </si>
  <si>
    <t>Ctr. subsecvent de servicii la AC 17/11.02.2019
Delegarea gestiunii serviciului 
public de salubrizare stradala in Municipiul Timisoara</t>
  </si>
  <si>
    <t>Brantner Servicii 
Ecologice SRL</t>
  </si>
  <si>
    <t>Sulfatim SRL</t>
  </si>
  <si>
    <t>Prisacariu Build &amp; Construct SRL</t>
  </si>
  <si>
    <t>20/
14.02.2019</t>
  </si>
  <si>
    <t>21/
15.02.2019</t>
  </si>
  <si>
    <t>22/
18.02.2019</t>
  </si>
  <si>
    <t>24/
27.02.2019</t>
  </si>
  <si>
    <t>25/
01.03.2019</t>
  </si>
  <si>
    <t>H.C.&amp;D. 
Construct SRL</t>
  </si>
  <si>
    <t>Klass Enterprise 
SRL</t>
  </si>
  <si>
    <t>fonduri 
nerambursabile</t>
  </si>
  <si>
    <t>ctr.lucrari</t>
  </si>
  <si>
    <t>ctr.
subsecvent de servicii la AC 1/ 08.01.2016</t>
  </si>
  <si>
    <t>Ctr. subsecvent de servicii la AC 1/08.01.2016
Servicii din domeniul topografiei si cadastrului pt. PMT</t>
  </si>
  <si>
    <t>Servicii de asistenţă tehnică prin diriginţi de şantier pentru obiectivul de investiţie: ,, Executie utilităţi bloc locuinţe ANL str. I.I. De la Brad 1/E etapa I-pt specialişti în sănătate, HCL 384/2017”</t>
  </si>
  <si>
    <t>Audit financiar proiect SMIS 116928 Imbunatatirea ef.energetice str. F.C.Ripensia-Coposu, M.Caceu</t>
  </si>
  <si>
    <t>Lucrai suplimentare (PT+ executie lucrari suplimentare) la obiectivul – Extindere Corp B, sectiile chirurgie prematuri si laborator pneumoftiziologie si reabilitare cladire existenta la Spitalul LOUIS TURCANU din Timisoara, str. I. Nemoianu-Dr. L. Gabor, colt cu str. Braila</t>
  </si>
  <si>
    <t>Executia lucrarilor pentru obiectivul „Reabilitare termica prin montare de termosistem pe faţada Grădinitei P.P 11, str. Versului, nr.2</t>
  </si>
  <si>
    <t>27/
12.03.2019</t>
  </si>
  <si>
    <t>28/
12.03.2019</t>
  </si>
  <si>
    <t>Servicii de proiectare și asistenta tehnica din partea proiectantului pentru obiectivul de investitii: “DALI +PT Reabilitare imobil Cinematograful Victoria, Str.C.Porumbescu nr.2, P-ta N.Balcescu nr.7-8,Timisoara”</t>
  </si>
  <si>
    <t>Servicii de proiectare si asistenta tehnica din partea proiectantului pentru obiectivul: „DALI+PT Reabilitare imobil Cinematograf Dacia situat in Timisoara, Str. Burebista nr.5”</t>
  </si>
  <si>
    <t>30/
14.03.2019</t>
  </si>
  <si>
    <t>33/
29.03.2019</t>
  </si>
  <si>
    <t>Servicii de proiectare”DALI+PT Reabilitare și refuncționalizare imobil Filarmonica Banatul, str. C.D. Loga nr 2, Timisoara”</t>
  </si>
  <si>
    <t>Servicii de asistenta tehnica de specialitate din partea dirigintelui de santier pentru obiectivul de investitii: „Construire corp 2 al Liceului Teoretic Nikolaus Lenau pentru Scoala Gimnaziala Nikolaus Lenau din Timisoara, str. Popa Sapca nr.5”</t>
  </si>
  <si>
    <t>Deinra SRL</t>
  </si>
  <si>
    <t>PGA Markers 
SRL</t>
  </si>
  <si>
    <t>in exercitiu</t>
  </si>
  <si>
    <t xml:space="preserve"> - </t>
  </si>
  <si>
    <t>92,58
56,17
56,17
53,55
158,27
158,27
64.34
39.51
37.13
90.44
345.70</t>
  </si>
  <si>
    <t>22.05.2018
03.07.2018
21.07.2018
24.07.2018
09.08.2018
02.10.2018
06.11.2018
29.11.2019
14.02.2019
21.03.2019
23.04.2019</t>
  </si>
  <si>
    <t>ctr. servicii</t>
  </si>
  <si>
    <t>35/
01.04.2019</t>
  </si>
  <si>
    <t>Servicii pentru întocmire ,,Documentatie pentru avizare și autorizare ISU a clădirii situate B-dul C.D.Loga nr.1 – Primăria Municipiului Timișoara”</t>
  </si>
  <si>
    <t>Prodao-ING SRL</t>
  </si>
  <si>
    <t>ctr. Lucrari</t>
  </si>
  <si>
    <t>36/
03.04.2019</t>
  </si>
  <si>
    <t>Executia lucrarilor pentru obiectivul „Reabilitare termica prin montare termosistem pe fatada Gradinitei P.P.27,” din Timişoara, str.Brandusei, nr.15</t>
  </si>
  <si>
    <t>37/
03.04.2019</t>
  </si>
  <si>
    <t>Asistenta tehnica prin diriginti de santier pentru obiectivul de investitie Modernizarea Parcului Cetatii (Civic)</t>
  </si>
  <si>
    <t>Smart Consulting SRL</t>
  </si>
  <si>
    <t>38/
04.04.2019</t>
  </si>
  <si>
    <t>Servicii de proiectare SF+PT Zona sportivă şi de agrement - bazin de inot acoperit, bazin in aer liber, teren de tenis, alte amenajări exterioare, Calea Şagului, Str. Paul Constantinescu, Timisoara</t>
  </si>
  <si>
    <t>PGA MARKERS</t>
  </si>
  <si>
    <t>Coral Impex SRL</t>
  </si>
  <si>
    <t>Ctr. subsecvent de servicii la AC 27/08.03.2018</t>
  </si>
  <si>
    <t>41/
05.04.2019</t>
  </si>
  <si>
    <t>Ctr. subsecvent de servicii la AC 27/08.03.2018
Echipamente pt. retea Date-voce a PMT</t>
  </si>
  <si>
    <t>Ctr. subsecvent de servicii la AC 26/08.03.2018</t>
  </si>
  <si>
    <t>42/
05.04.2019</t>
  </si>
  <si>
    <t>Ctr. subsecvent de servicii la AC 26/08.03.2018
Servicii de intretinere admin.si dezv.retea Date-voce a PMT</t>
  </si>
  <si>
    <t>43/
15.04.2019</t>
  </si>
  <si>
    <t>Servicii de certificare a semnaturii electronice pt. Serviciul Resurse Umane</t>
  </si>
  <si>
    <t>Trans Sped SRL</t>
  </si>
  <si>
    <t>44/
16.04.2019</t>
  </si>
  <si>
    <t>Furnizare, amenajare si intretinere plante ornamentale pt. PMT</t>
  </si>
  <si>
    <t>45/
16.04.2019</t>
  </si>
  <si>
    <t>Servicii pentru întocmire ,,DALI+PT+DTAC, Documentatie pentru avizare şi autorizare ISU, Refacere reţele exterioare şi interioare, redimensionare şi relocare rezervor apă pentru compartimentele de incendiu din incinta Spitalului clinic de urgenţă L. Ţurcanu, Timişoara- str. I. Nemoianu- Dr. L. Gabor, colţ cu str. Brăila”</t>
  </si>
  <si>
    <t>46/
18.04.2019</t>
  </si>
  <si>
    <t>47/
19.04.2019</t>
  </si>
  <si>
    <t>48/
19.04.2019</t>
  </si>
  <si>
    <t>49/
19.04.2019</t>
  </si>
  <si>
    <t>50/
24.04.2019</t>
  </si>
  <si>
    <t>51/
25.04.2019</t>
  </si>
  <si>
    <t>Procedura 
proprie</t>
  </si>
  <si>
    <t>Savram Expert Auditor 
SRL</t>
  </si>
  <si>
    <t>Gti Sanbod Construct 
SRL</t>
  </si>
  <si>
    <t>Nosce Group SRL</t>
  </si>
  <si>
    <t>Conpac Arhitect 
SRL</t>
  </si>
  <si>
    <t>fonduri 
europene</t>
  </si>
  <si>
    <t>Servicii de proiectare si asistenta tehnica din partea proiectantului pentru obiectivul: „DALI+PT Extindere corp cladire C1 la Scoala Generala nr.7, Str.I.I. de la Brad nr.2, Timisoara</t>
  </si>
  <si>
    <t>Audit financiar -proiect Reabilitare blocuri zona Dambovita I -SMIS 2014+:117520</t>
  </si>
  <si>
    <t>Reabilitare termica prin montare termosistem pe fatada Scolii Generale nr.2, Timisoara, str. Mures nr.8</t>
  </si>
  <si>
    <t>Reabilitare termica prin montare termosistem pe fatada Scolii Generale nr.24, Timisoara, str. Brandusei nr.7'</t>
  </si>
  <si>
    <t>Servicii organizare evenimente-proiect PGI05382 
MATCH-UP</t>
  </si>
  <si>
    <t>ctr. lucrari</t>
  </si>
  <si>
    <t>Asociat:
Gti Elcon Construct SRL</t>
  </si>
  <si>
    <t>52/
09.05.2019</t>
  </si>
  <si>
    <t>53/
09.05.2019</t>
  </si>
  <si>
    <t>54/
10.05.2019</t>
  </si>
  <si>
    <t>55/
15.05.2019</t>
  </si>
  <si>
    <t>Expedition 
Cargotext SRL</t>
  </si>
  <si>
    <t>Servicii privind analiza de risc la securitate fizica pentru sediul Primariei Municipiului Timisoara si a cladirilor in care isi desfasoara activitatea aparatul de specialitate al primarului</t>
  </si>
  <si>
    <t>Executie lucrari pentru obiectivul: “Reabilitare corp A-Lic.W.Shakespeare-acoperis si instalatii corp I.L.Caragiale, nr.6, HCL 299/2015”</t>
  </si>
  <si>
    <t>Servicii de reparare si intretinere a echipamentului informatic pentru Primaria Municipiului Timisoara</t>
  </si>
  <si>
    <t>Servicii de informare si publicitate-proiect PGI05382 MATCH-UP</t>
  </si>
  <si>
    <t>57/
24.05.2019</t>
  </si>
  <si>
    <t>Porr Construct SRL</t>
  </si>
  <si>
    <t>SC Zitico SRL</t>
  </si>
  <si>
    <t>HQ LEVEL BUSINESS SERVICES SRL</t>
  </si>
  <si>
    <t>Megatronic World 
Productions SRL</t>
  </si>
  <si>
    <t>58/
28.05.2019</t>
  </si>
  <si>
    <t>B.G.Hardware &amp; 
Software SRL</t>
  </si>
  <si>
    <t>65/
31.05.2019</t>
  </si>
  <si>
    <t>Promo Media SRL</t>
  </si>
  <si>
    <t>Intretinere si dezvoltare Sistem Informatic de Pontaj Electronic</t>
  </si>
  <si>
    <t>Serv. de informare si publicitate proiect -Reabilitare Bloc str. N.Titulescu 10A- SMIS 119739</t>
  </si>
  <si>
    <t>Neg.f.p.p</t>
  </si>
  <si>
    <t>68/
03.06.2019</t>
  </si>
  <si>
    <t>70/
06.06.2019</t>
  </si>
  <si>
    <t>71/
06.06.2019</t>
  </si>
  <si>
    <t>72/
06.06.2019</t>
  </si>
  <si>
    <t>73/
06.06.2019</t>
  </si>
  <si>
    <t>Consafamar 
Somes SRL</t>
  </si>
  <si>
    <t>Serv. de informare si publicitate proiect -Reabilitare Blocuri - SMIS 121134</t>
  </si>
  <si>
    <t>Serviciul de întreţinere şi dezvoltare a Sistemului Informatic Integrat ASiS</t>
  </si>
  <si>
    <t>Servicii de asistenta tehnica prin diriginti de santier pentru obiectivul de investitii – Executie podet canal desecare CCP 263 str. NEAJLOV</t>
  </si>
  <si>
    <t>Servicii de asistenta tehnica prin diriginti de santier pentru obiectivul de investitii – Executie podet canal desecare CCP 263 str.D.Dinicu</t>
  </si>
  <si>
    <t>Servicii de asistenta tehnica prin diriginti de santier pentru obiectivul de investitii – Executie podet canal desecare CCP 263 str. N.Stoica de Hateg</t>
  </si>
  <si>
    <t>SF Realizare Centrul Oncologic de terapie personalizata "dr.Victor Babes" la Spitalul de boli infectioase Victor Babes, Timisoara, str.Gheorghe Adam nr.13</t>
  </si>
  <si>
    <t>74/
06.06.2019</t>
  </si>
  <si>
    <t>Consiliere 
Financiara MB SRL</t>
  </si>
  <si>
    <t>78/
11.06.2019</t>
  </si>
  <si>
    <t>79/
11.06.2019</t>
  </si>
  <si>
    <t>80/
11.06.2019</t>
  </si>
  <si>
    <t>81/
11.06.2019</t>
  </si>
  <si>
    <t xml:space="preserve">Tipografia Prod Com </t>
  </si>
  <si>
    <t>T.T. &amp; Co Solaria
Grup SRL</t>
  </si>
  <si>
    <t>Serv. de informare si publicitate proiect -Reabilitare Blocuri - SMIS 2014+: 119305</t>
  </si>
  <si>
    <t>Tiparire Monitor PMT - LOT 1</t>
  </si>
  <si>
    <t>Reabilitare termica prin montare termisistem pe fatada Scolii Gimnaziale nr.25 - LOT 2</t>
  </si>
  <si>
    <t>Tiparile Buletine Informative - Hotarari si Dispozitii - LOT 2</t>
  </si>
  <si>
    <t>83/
13.06.2019</t>
  </si>
  <si>
    <t>84/
13.06.2019</t>
  </si>
  <si>
    <t>85/
14.06.2019</t>
  </si>
  <si>
    <t>86/
19.06.2019</t>
  </si>
  <si>
    <t>JDA Consult SRL</t>
  </si>
  <si>
    <t>SC ONE-2-ONE 
MARKETING SRL</t>
  </si>
  <si>
    <t>Megatronic World Productions SRL</t>
  </si>
  <si>
    <t>C.N. Posta 
Romana SA</t>
  </si>
  <si>
    <t>Ctr.subsecv.de servicii la AC 82/13.06.2019 
Servicii poştale constând în preluarea, prelucrarea, transportul şi livrarea la destinatari a corespondenţei Primăriei Municipiului Timişoara</t>
  </si>
  <si>
    <t>Proiectare si executie lucrari de reabilitare aferente obiectivului de investitii "Fantana Ornamentala cu Pesti"</t>
  </si>
  <si>
    <t>Distributie Monitor PMT</t>
  </si>
  <si>
    <t>Serv. de informare si publicitate proiect -Reabilitare Blocuri - SMIS 117379</t>
  </si>
  <si>
    <t xml:space="preserve">Ctr.subsecv.de servicii la AC 82/
13.06.2019 </t>
  </si>
  <si>
    <t>87/
24.06.2019</t>
  </si>
  <si>
    <t>Serv.de intretinere si dezvoltare
 Sistem Informatic de Monitorizare al Doc.si al Fluxurilor de lucru</t>
  </si>
  <si>
    <t>Expertissa 
Timisoara SRL</t>
  </si>
  <si>
    <t>Ctr.subsecv.de servicii la AC 70/
06.06.2017</t>
  </si>
  <si>
    <t>88/
24.06.2019</t>
  </si>
  <si>
    <t>Ctr.subsecv.de servicii la AC 70/06.06.2017
Furnizare hartie pentru fotocopiatoare si plottere</t>
  </si>
  <si>
    <t>143138,70</t>
  </si>
  <si>
    <t>Executia lucrări aferente obiectivului de investiţii 
,,Amenajare drum de legatura intre Calea Mosnitei si DC 149”</t>
  </si>
  <si>
    <t>89/
25.06.2019</t>
  </si>
  <si>
    <t>13765533,02</t>
  </si>
  <si>
    <t>Serviciul de întreţinere şi dezvoltare a Sistemului Informatic pentru Resurse Umane</t>
  </si>
  <si>
    <t>91/
01.07.2019</t>
  </si>
  <si>
    <t>92/
01.07.2019</t>
  </si>
  <si>
    <t>93/
11.07.2019</t>
  </si>
  <si>
    <t>94/
11.07.2019</t>
  </si>
  <si>
    <t>95/
11.07.2019</t>
  </si>
  <si>
    <t>Servicii de elaborare si realizare de studii privind Planul de calitate a aerului pentru aglomerarea Timisoara</t>
  </si>
  <si>
    <t>Servicii de asistenta tehnica prin diriginti de santier pentru obiectivul de investitii – “Modernizare si Extindere Bd. Sudului”</t>
  </si>
  <si>
    <t>Servicii de asistenta tehnica prin diriginti de santier pentru obiectivul de investitii – Amenajare drum de legatura intre Calea Mosnitei si DC 149</t>
  </si>
  <si>
    <t>Consafamar Somes SRL</t>
  </si>
  <si>
    <t>Sialco SRL</t>
  </si>
  <si>
    <t>Management Assess 
SRL</t>
  </si>
  <si>
    <t>Multidimension 
SRL</t>
  </si>
  <si>
    <t>Servicii de asistenta tehnica prin diriginti de santier pentru obiectivul de investitii – Modernizare si extindere la 4 benzi str. Maresal C-tin Prezan (Lidia) - Venus</t>
  </si>
  <si>
    <t>96/
15.07.2019</t>
  </si>
  <si>
    <t>97/
18.07.2019</t>
  </si>
  <si>
    <t>98/
19.07.2019</t>
  </si>
  <si>
    <t>99/
24.07.2019</t>
  </si>
  <si>
    <t>100/
24.07.2019</t>
  </si>
  <si>
    <t>Servicii de informare și publicitate din cadrul proiectului „Îmbunătăţirea eficienţei energetice în sectorul rezidenţial prin reabilitarea termică a blocurilor de locuinţe zona Aradului Torontalului”  -  COD SMIS2014+: 117404</t>
  </si>
  <si>
    <t>Servicii de audit financiar -proiect Dotarea cu echipamente a UPU Spital Clinic Urgenta L.Turcanu-SMIS 121198</t>
  </si>
  <si>
    <t>Construire corp 2 al Liceului Teoretic Nikolaus Lenau din Timisoara str. Popa Sapca nr. 5</t>
  </si>
  <si>
    <t>Servicii de informare si publicitate din cadrul proiectului “Imbunătăţirea eficienţei energetice în sectorul rezidenţial prin reabilitarea termică a blocurilor de locuinţe situate pe strazile: CIRCUMVALATIUNII 67, AL. F.C. RIPENSIA 16-22, GHE. LAZAR 42”, cod SMIS 2014+: 121543</t>
  </si>
  <si>
    <t>Servicii de informare și publicitate din cadrul proiectului „Îmbunătăţirea eficienţei energetice în sectorul rezidenţial prin reabilitarea termică a blocurilor de locuinţe zona Aries 20”  -  COD SMIS2014+: 121249</t>
  </si>
  <si>
    <t>Constructim SA</t>
  </si>
  <si>
    <t>Flarom
 Advertising SRL</t>
  </si>
  <si>
    <t>Asociati:
Dinu Instal SRL
Ila Vorhaben SRL
Alex Dia Construct SRL</t>
  </si>
  <si>
    <t>102/
25.07.2019</t>
  </si>
  <si>
    <t>103/
26.07.2019</t>
  </si>
  <si>
    <t>104/
29.07.2019</t>
  </si>
  <si>
    <t>105/
29.07.2019</t>
  </si>
  <si>
    <t>Bozankaia Otomotiv Mak.Iml. Ith. Veihr AS</t>
  </si>
  <si>
    <t>Ordinul Arhitectilor 
din Romania</t>
  </si>
  <si>
    <t>Realizarea lucrarilor de inregistrare sistematica in sistemul integrat de cadastru si carte funciara</t>
  </si>
  <si>
    <t>Furnizare TRAMVAIE NOI aferent proiectului ,,Înnoirea flotei de tramvaie”</t>
  </si>
  <si>
    <t>Servicii de consultanta in vederea organizarii unui concurs de solutii pentruamenajarea „Centrului pentru Arta, Tehnologie si Experiment, MultipleXity” in Timisoara</t>
  </si>
  <si>
    <t>Servicii de emitere livrare vouchere de vacanta pe suport electronic</t>
  </si>
  <si>
    <t>Edered Romania
 SRL</t>
  </si>
  <si>
    <t>106/
30.07.2019</t>
  </si>
  <si>
    <t>107/
31.07.2019</t>
  </si>
  <si>
    <t>109/
01.08.2019</t>
  </si>
  <si>
    <t>110/
06.08.2019</t>
  </si>
  <si>
    <t>Inaco Legal SRL</t>
  </si>
  <si>
    <t>Flarom 
Advertising SRL</t>
  </si>
  <si>
    <t>Servicii de informare si publicitate in cadrul proiectului ”Îmbunătăţirea eficienţei energetice a sectorului rezidenţial prin reabilitarea termică a blocurilor de locuinţe: str.Stelelor nr.6, bl.T 20, Aleea Cristalului nr.1, bl.74, sc.D şi B-dul Take Ionescu nr.11-13”- Cod SMIS 121538</t>
  </si>
  <si>
    <t>Servicii de întocmire „Expertiza/Documentatie pentru obtinerea avizului de securitate la incendiu pentru cladirile ce apartin Palatului Culturii, Piata Victoriei”</t>
  </si>
  <si>
    <t>Ctr.subsecv.de servicii la AC 108/01.08.2019
Serviciu public de curatare si transport al zapezii de pe caile publice si mentinerea in functiune a acestora pe timp de polei sau inghet in Municipiul Timisoara</t>
  </si>
  <si>
    <t>Servicii de intretinere, tratare a apei, igienizarea, curatarea echipamentelor tehnice si incinta bazinului de inot din Complexul Sportiv Bega</t>
  </si>
  <si>
    <t>ctr.subsecv.
de servicii la AC 108/01.08.2019</t>
  </si>
  <si>
    <t>112/
20.08.2019</t>
  </si>
  <si>
    <t>114/
26.08.2019</t>
  </si>
  <si>
    <t>115/
26.08.2019</t>
  </si>
  <si>
    <t>116/
26.08.2019</t>
  </si>
  <si>
    <t>118/
27.08.2019</t>
  </si>
  <si>
    <t>119/
27.08.2019</t>
  </si>
  <si>
    <t>ARCHISTUDIO
Bau Proiect
Hentza Business SRL
Rheinbrucke 
SYSTEGRA ENGINEERING
Valuation Real Consulting</t>
  </si>
  <si>
    <t>Megatronic World Productions SRL
PROMO MEDIA S.R.L</t>
  </si>
  <si>
    <t>Roambra 
Company SRL</t>
  </si>
  <si>
    <t>Ctr.subsecv.de servicii la AC 83/10.07.2018
Intocmire rapoarte de evaluare/reevaluare imobile</t>
  </si>
  <si>
    <t>Servicii de intocmire documentaţie şi obţinere aviz obligatoriu de instalare (ISCIR) pentru „ Modernizare staţie de abur la Spitalul de infectioase si pneumoftiziologie V.Babeş, str. Ghe. Adam, nr. 13"</t>
  </si>
  <si>
    <t>Servicii pentru investiţia „DALI +PT Reabilitare Imobil Cinematograful Timiș, Piața Victoriei, nr. 7, Timişoara”, pe doua loturi: Lot 1- Servicii de proiectare si asistenta tehnica din partea proiectantului pentru investitia „DALI+PT Reabilitare Imobil Cinematograf Timis, Piata Victoriei, nr. 7, Timisoara” Lot 2 – Servicii de verificare a proiectului pentru obiectivul „DALI+PT Reabilitare Imobil Cinematograf Timis, Piata Victoriei, nr. 7, Timisoara"</t>
  </si>
  <si>
    <t>Servicii de informare si publicitate din cadrul proiectului : Îmbunătăţirea eficienţei energetice în sectorul rezidenţial prin reabilitarea termică a blocurilor de locuinţe: str. Intrarea Doinei, nr. 19-21-23-25-31” - cod SMIS 2014+: 121436</t>
  </si>
  <si>
    <r>
      <t xml:space="preserve">Servicii pentru investiţia „DALI +PT Reabilitare Imobil Cinematograful Fratelia, str. Izlaz, nr. 40, Timişoara”, </t>
    </r>
    <r>
      <rPr>
        <b/>
        <sz val="9"/>
        <rFont val="Times New Roman"/>
        <family val="1"/>
      </rPr>
      <t>Lot 1</t>
    </r>
    <r>
      <rPr>
        <sz val="9"/>
        <rFont val="Times New Roman"/>
        <family val="1"/>
        <charset val="238"/>
      </rPr>
      <t xml:space="preserve">- Servicii de proiectare si asistenta tehnica din partea proiectantului pentru investitia „DALI+PT Reabilitare Imobil Cinematograf Fratelia, str. Izlaz, nr. 40, Timisoara” </t>
    </r>
  </si>
  <si>
    <r>
      <t xml:space="preserve">Servicii pentru investiţia „DALI +PT Reabilitare Imobil Cinematograful Fratelia, str. Izlaz, nr. 40, Timişoara”,  </t>
    </r>
    <r>
      <rPr>
        <b/>
        <sz val="9"/>
        <rFont val="Times New Roman"/>
        <family val="1"/>
      </rPr>
      <t>Lot 2</t>
    </r>
    <r>
      <rPr>
        <sz val="9"/>
        <rFont val="Times New Roman"/>
        <family val="1"/>
        <charset val="238"/>
      </rPr>
      <t xml:space="preserve"> – Servicii de verificare a proiectului pentru obiectivul „DALI+PT Reabilitare Imobil Cinematograf Fratelia, str. Izlaz, nr. 40, Timisoara"</t>
    </r>
  </si>
  <si>
    <t>ctr.subsecv.
de servicii la AC 83/10.07.2018</t>
  </si>
  <si>
    <t>120/
27.08.2019</t>
  </si>
  <si>
    <t>123/
29.08.2019</t>
  </si>
  <si>
    <t>124/
29.08.2019</t>
  </si>
  <si>
    <t>125/
29.08.2019</t>
  </si>
  <si>
    <t>126/
29.08.2019</t>
  </si>
  <si>
    <t>127/
30.08.2019</t>
  </si>
  <si>
    <t>Avram Expert Auditor
 SRL</t>
  </si>
  <si>
    <t>Synesis Partners SRL</t>
  </si>
  <si>
    <t>Synesis Partners 
SRL</t>
  </si>
  <si>
    <t>Servicii de AUDIT FINANCIAR in cadrul proiectului “Imbunătăţirea eficienţei energetice în sectorul rezidenţial prin reabilitarea termică a blocurilor de locuinţe situate pe strazile: CIRCUMVALATIUNII 67, AL. F.C. RIPENSIA 16-22, GHE. LAZAR 42”, cod SMIS 2014+: 121543</t>
  </si>
  <si>
    <t>Servicii de informare si publicitate pentru realizarea proiectului: „Imbunătăţirea eficienţei energetice în sectorul rezidenţial prin reabilitarea termică a blocurilor de locuinţe situate pe strazile : Bdul Cetatii, str.H.Coanda, Bdul G. Dragalina, str.Teiului, Str. Burebista, C.Circumvalatiunii”, Cod SMIS 2014+:121578</t>
  </si>
  <si>
    <t>Servicii de informare si publicitate din cadrul proiectului „Îmbunătăţirea eficienţei energetice în sectorul rezidenţial prin reabilitarea termică a blocurilor de locuinţe: zona Take Ionescu Torontal" cod SMIS 2014+:121133</t>
  </si>
  <si>
    <t>Servicii de CONSULTANTA in MANAGEMENTUL proiectului „Îmbunătăţirea eficienţei energetice în sectorul rezidenţial prin reabilitarea termică a blocurilor de locuinţe: zona Take Ionescu Torontal" cod SMIS 2014+:121133</t>
  </si>
  <si>
    <t>Servicii de informare si publicitate din cadrul 
proiectului : ”Imbunătăţirea eficienţei energetice a sectorului rezidenţial prin reabilitarea termică a blocurilor de locuinţe: str. Oglinzilor nr.16-18; str. Gh.Lazar nr.36; Intr.I.Simu nr.12, bl.8C”, Cod SMIS 2014+:121240</t>
  </si>
  <si>
    <t>Servicii de informare si publicitate pentru realizarea proiectului: „Imbunatatirea eficientei energetice in sectorul rezidential prin reabilitare termica a blocurilor de locuinte zona Soarelui-Odobescu-Complex”-COD SMIS 2014+:119790</t>
  </si>
  <si>
    <t>128/
30.08.2019</t>
  </si>
  <si>
    <t>129/
03.09.2019</t>
  </si>
  <si>
    <t>Klass Enterprise SRL</t>
  </si>
  <si>
    <t>130/
04.09.2019</t>
  </si>
  <si>
    <t>131/
05.09.2019</t>
  </si>
  <si>
    <t>132/
05.09.2019</t>
  </si>
  <si>
    <t>135/
11.09.2019</t>
  </si>
  <si>
    <t>Tehnical Consulting Business MGT SRL</t>
  </si>
  <si>
    <t>Servicii de informare si publicitate din cadrul proiectului - Imbunătăţirea eficienţei energetice în sectorul rezidenţial prin reabilitarea termică a blocurilor de locuinţe STR. C. Brediceanu nr. 13-15; Calea Torontalului nr.14; str. Dropiei nr.7; str. Dambovita nr.22/A”, Cod SMIS 2014+:121587</t>
  </si>
  <si>
    <t>Servicii de audit financiar in cadrul proiectului „Imbunatatirea eficientei energetice in sectorul rezidential prin reabilitarea termica a blocurilor de locuinte: zona Soarelui-Odobescu-Complex”, Cod SMIS 119790</t>
  </si>
  <si>
    <t>Audit financiar din cadrul proiectului "Imbunatatirea eficientei energetice in sectorul rezidential prin reabilitarea termica a blocului de locuinte: str. Aries nr.20” Cod SMIS- 121249</t>
  </si>
  <si>
    <t>Servicii de consultanta pentru MANAGEMENTUL EXTERN al proiectului ”Îmbunătăţirea eficienţei energetice a sectorului rezidenţial prin reabilitarea termică a blocurilor de locuinţe: str.Stelelor nr.6, bl.T 20, Aleea Cristalului nr.1, bl.74, sc.D şi B-dul Take Ionescu nr.11-13” - Cod SMIS 121538</t>
  </si>
  <si>
    <t>Servicii de CONSULTANTA IN MANAGEMENTUL proiectului " Imbunatatirea eficientei energetice in sectorul rezidential prin reabilitarea termica a blocurilor de locuinte: str. Martir Ioan Stanciu nr.2-Calea Martirilor 1989 nr.31, str. Stiintei nr.3-5” Cod SMIS 2014+: 119305</t>
  </si>
  <si>
    <t>Camere supraveghere video</t>
  </si>
  <si>
    <t>Concurs 
de solutii</t>
  </si>
  <si>
    <t>Studio Unu de 
Arhitectura SRL</t>
  </si>
  <si>
    <t>LICORNIA SRL</t>
  </si>
  <si>
    <t>137/
16.09.2019</t>
  </si>
  <si>
    <t>138/
17.09.2019</t>
  </si>
  <si>
    <t>139/
18.09.2019</t>
  </si>
  <si>
    <t>140/
18.09.2019</t>
  </si>
  <si>
    <t>141/
19.09.2019</t>
  </si>
  <si>
    <t>142/
23.09.2019</t>
  </si>
  <si>
    <t>143/
23.09.2019</t>
  </si>
  <si>
    <t>Servicii de verificare tehnica de calitate a proiectului – Construire cladire cu destinatia cresa, Zona de NORD, Cod SMIS 127750</t>
  </si>
  <si>
    <t>Concurs de solutii cu tema: Servicii de întocmire a documentației tehnico-economice (DALI+PT) și asigurare a asistenţei tehnice de specialitate din partea proiectantului pentru obiectivul „Refuncționalizare imobil pentru Centru Cultural - Turn de Apă, Iosefin. str. Gh. Barițiu”</t>
  </si>
  <si>
    <t>Servicii de consultanţă in managementul proiectului:
 „Imbunătăţirea eficienţei energetice în sectorul rezidenţial prin reabilitarea termică a blocurilor de locuinţe situate pe strazile: Bdul Cetatii, str.H.Coanda, Bdul G. Dragalina, str.Teiului, Str. Burebista, C.Circumvalatiunii”, Cod SMIS 121578</t>
  </si>
  <si>
    <t>Furnizare set ceasuri atac baschet 2 fete si lumini 
led Strip 2 culori -la sala Polivalenta Constantin Jude</t>
  </si>
  <si>
    <t>Servicii de informare si publicitate aferent proiect “Gradinita PP33-Extindere gradinita existenta in regim de inaltime P+1E+M, reparatii si reabilitare termica corp existent” Cod SMIS 121232</t>
  </si>
  <si>
    <t>Servicii de asistenţă tehnică prin diriginţi de şantier pentru realizarea obiectivului de investiţii „Reabilitare corp cladire internat apartinand Liceu Henri Coanda” din Timişoara , str. Brediceanu, nr.35-39</t>
  </si>
  <si>
    <t>Delegarea gestiunii serviciului pentru gestionarea CAINILOR FARĂ STAPAN din Municipiul Timisoara</t>
  </si>
  <si>
    <t>144/
25.09.2019</t>
  </si>
  <si>
    <t>145/
26.09.2019</t>
  </si>
  <si>
    <t>146/
26.09.2019</t>
  </si>
  <si>
    <t>147/
26.09.2019</t>
  </si>
  <si>
    <t>148/
27.09.2019</t>
  </si>
  <si>
    <t>149/
27.09.2019</t>
  </si>
  <si>
    <t>Synesis Partners
 SRL</t>
  </si>
  <si>
    <t>Adaco Pro-Tim 
SRL</t>
  </si>
  <si>
    <t>pretul cel mai scazut</t>
  </si>
  <si>
    <t>Servicii de consultanta pentru managementul extern din cadrul proiectului „Îmbunătăţirea eficienţei energetice în sectorul rezidenţial prin reabilitarea termică a blocurilor de locuinţe zona Aradului-Torontalului” - COD SMIS 2014+: 117404</t>
  </si>
  <si>
    <t>Servicii de informare si publicitate pentru proiectul 
"Imbunatatirea eficientei energetice in sectorul rezidential prin reabilitare termica a blocurilor de locuinte: Str. Luminita Botoc nr.2, Luminita Botoc nr.4, Martir Dumitru Juganaru nr.13, str. Vasile Lucaciu nr.18". cod SMIS 2014+:120790</t>
  </si>
  <si>
    <t>Servicii de consultanta pentru managementul extern
 din cadrul proiectului „Îmbunătăţirea eficienţei energetice în sectorul rezidenţial prin reabilitarea termică a blocului de locuinţe str. Splaiul Nicolae Titulescu nr.10A” - COD SMIS 2014+: 119739</t>
  </si>
  <si>
    <t xml:space="preserve">Servicii de consultanta pentru MANAGEMENTUL
 EXTERN al proiectului ”Îmbunătăţirea eficienţei energetice in sectorul rezidenţial prin reabilitare termică a blocurilor de locuinţe: str. Luminita Botoc nr 2, Luminita Botoc nr.4, Martir Dumitru Juganaru nr.13, str. Vasile Lucaciu nr. 18”, COD SMIS 2014+: 120790 </t>
  </si>
  <si>
    <t>Ctr.subs.
de servicii la AC 113/ 04.10.2018</t>
  </si>
  <si>
    <t>535,5         535,5            535,5          535,5         535,5            535,5         535,5         535,5            535,5</t>
  </si>
  <si>
    <t xml:space="preserve">14.02.2019   20.03.2019    10.04.2019    17.05.2019   02.07.2019   02.09.2019   20.09.2019   26.09.2019   09.10.2019                 </t>
  </si>
  <si>
    <t>2836,92              6392,05         7131,79</t>
  </si>
  <si>
    <t>01,10,2019    09.10.2019    09.10.2019</t>
  </si>
  <si>
    <t>3888,87       8333,57       8333,57        8333,57</t>
  </si>
  <si>
    <t xml:space="preserve">27.09.2019   30.09.2019    01.10.2019    01.10.2019    </t>
  </si>
  <si>
    <t>in curs</t>
  </si>
  <si>
    <t>Servicii de consultanta in managementul proiectului "Imbunatatirea eficientei energetice in sectorul rezidential prin reabilitarea termica a blocurilor de locuinte: str. Aries nr.20” Cod SMIS 121249</t>
  </si>
  <si>
    <t>Servicii de proiectare si asistentă tehnică din partea 
proiectantului pt. actualizarea documentatiei tehnice pentru obiectivul „Reabilitare constructii, instalatii si utilitati cladire scoala P+2E”, Timisoara, P-ta Huniade nr.3</t>
  </si>
  <si>
    <t>Ctr.
subsecv de servicii la AC 166/ 06.11.2017</t>
  </si>
  <si>
    <t xml:space="preserve">07.06.2022 - 8 actiuni de intretinere bianuale </t>
  </si>
  <si>
    <t>150/
02.10.2019</t>
  </si>
  <si>
    <t>Servicii de verificare tehnica de calitate a proiectului
 „Constructia si echiparea infrastructurii pentru educatie timpurie anteprescolara in Municipiul Timisoara- Calea Bogdanestilor”-cod SMIS 129119</t>
  </si>
  <si>
    <t>151/
02.10.2019</t>
  </si>
  <si>
    <t>Servicii de proiectare faza ET+DALI pentru 
obiectivul de investitii- Reparatii capitale ansamblul PRIMARIA VECHE format din imobil inscris in CF nr. 416672 si imobil inscris in CF nr.419709-C1</t>
  </si>
  <si>
    <t>PGA MARKERS 
SRL</t>
  </si>
  <si>
    <t>152/
02.10.2019</t>
  </si>
  <si>
    <t>Executia lucrarilor (PT+ executie) - Lucrari 
suplimentare pentru reabilitarea fatadei placata cu travestin de la Palatul Culturii Timisoara – Piata Victoriei HCL 286/2008, Timisoara- Reabilitarea fatadei placata cu travestin de la Palatul Cultural Timisoara</t>
  </si>
  <si>
    <t>ALEX-DIA 
CONSTRUCT S.R.L</t>
  </si>
  <si>
    <t>e c</t>
  </si>
  <si>
    <t>153/
02.10.2019</t>
  </si>
  <si>
    <t>Achiziţionarea serviciilor de informare şi publicitate 
pentru proiectul „Construcţie clădire cu destinaţia creşă zona de nord”, cod SMIS 127750, Timişoara, Str. Ion Ionescu de la Brad nr. 1/E.</t>
  </si>
  <si>
    <t>154/
02.10.2019</t>
  </si>
  <si>
    <t>Servicii de intocmire Studiu de fezabilitate pentru 
obiectivul de investitie: „Expropriere si amenajarea spatiului verde de pe strada Kiriac</t>
  </si>
  <si>
    <t>SMART 
CONSULTING SRL</t>
  </si>
  <si>
    <t>155/
02.10.2019</t>
  </si>
  <si>
    <t>Servicii de intocmire Studiu de Fezabilitate privind
 investiția ”Exproprierea și amenajarea spațiului verde de pe strada Verde”</t>
  </si>
  <si>
    <t>156/
03.10.2019</t>
  </si>
  <si>
    <t>Servicii de informare si publicitate pentru proiectul
 „Dotarea cu echipamente a Unitatii de Primiri Urgente a Spitalului Clinic de Urgenta pentru Copii „Louis Turcanu” Timisoara” – Cod SMIS 121198</t>
  </si>
  <si>
    <t>Hope PromoSRL</t>
  </si>
  <si>
    <t>157/
03.10.2019</t>
  </si>
  <si>
    <t>Mentenanta incarcator universal pe baza de energie
 solara si statie Wi-Fi in Parcul Copiilor Timisoara</t>
  </si>
  <si>
    <t>Certsign SA</t>
  </si>
  <si>
    <t>165/
07.10.2019</t>
  </si>
  <si>
    <t>Servicii de CONSULTANTA 
IN MANAGEMENTUL proiectului "Imbunatatirea eficientei energetice a sectorului residential prin reabilitarea termica a blocurilor de locuinte: zona AVERESCU ” Cod SMIS 117379</t>
  </si>
  <si>
    <t>Project Corlan 
SRL</t>
  </si>
  <si>
    <t>166/
08.10.2019</t>
  </si>
  <si>
    <t>Executie lucrari LOT 1 - Reabilitare termica bloc Aleea F.C.Ripensia, nr. 4-8, în cadrul proiectului „Îmbunătăţirea eficienţei energetice în sectorul rezidenţial prin reabilitarea termică a blocurilor de locuinţe situate pe străzile: Aleea F.C. Ripensia, Bd. Corneliu Coposu, Str. Surorile Martir Caceu, str. Măgura, str. Mareșal Averescu, str. Învățătorului” - Cod SMIS 2014+: 116928, pe 6 loturi</t>
  </si>
  <si>
    <t>Alex-Dia 
Construct SRL</t>
  </si>
  <si>
    <t>Seal Control &amp; 
Consulting SRL</t>
  </si>
  <si>
    <t>Asociat:
BPFA Totor Marinela</t>
  </si>
  <si>
    <t>Ctr.subsecv.de servicii la AC 147/
09.10.2017</t>
  </si>
  <si>
    <t>169/
08.10.2019</t>
  </si>
  <si>
    <t>Ctr.subsecv.de servicii la AC 147/09.10.2017
Diriginti pt. reparatii strazi zona de Sud Timisoara</t>
  </si>
  <si>
    <t>170/
09.10.2019</t>
  </si>
  <si>
    <t>Peiesi SRL</t>
  </si>
  <si>
    <t>172/
09.10.2019</t>
  </si>
  <si>
    <t>Proiectare si execuţie lucrări pentru obiectivul „Reabilitare fatada si sarpanta (toate fatadele)” Colegiul I.C. Bratianu din Timişoara, P-ţa Huniade, nr. 2</t>
  </si>
  <si>
    <t>Asociat:
Atelierul Arhitext SRL</t>
  </si>
  <si>
    <t>173/
09.10.2019</t>
  </si>
  <si>
    <t>Elba-Com SA</t>
  </si>
  <si>
    <t>174/
09.10.2019</t>
  </si>
  <si>
    <t>Servicii de audit financiar in cadrul proiectului: 
„Îmbunătăţirea eficienţei energetice în sectorul rezidenţial prin reabilitarea termică a blocurilor de locuinţe situate pe străzile: Bdul Cetatii, str. H. Coanda, Bdul G. Dragalina, str. Teiului str. Burebista, C. Circumvalatiunii “ cod SMIS 121578</t>
  </si>
  <si>
    <t>175/
09.10.2019</t>
  </si>
  <si>
    <r>
      <t xml:space="preserve">Servicii de asistenţă tehnică de specialitate prin diriginti de şantier, în cadrul proiectului „Îmbunătăţirea eficienţei energetice în sectorul rezidenţial prin reabilitarea termică a blocurilor de locuinţe situate pe străzile: ” Aleea F.C. Ripensia, Bd. Corneliu Coposu, Str. Surorile Martir Caceu, str. Măgura, str. Mareșal Averescu, str. Învățătorului” - Cod SMIS 2014+: 116928, pe 6 loturi
</t>
    </r>
    <r>
      <rPr>
        <b/>
        <sz val="9"/>
        <rFont val="Times New Roman"/>
        <family val="1"/>
      </rPr>
      <t>LOT 1</t>
    </r>
    <r>
      <rPr>
        <sz val="9"/>
        <rFont val="Times New Roman"/>
        <family val="1"/>
        <charset val="238"/>
      </rPr>
      <t>-Reabilitare termică bloc Aleea F.C. Ripensia, 
nr.4-8, proiect Cod SMIS 116928</t>
    </r>
  </si>
  <si>
    <t>Povi Con Group SRL</t>
  </si>
  <si>
    <t>176/
09.10.2019</t>
  </si>
  <si>
    <r>
      <t xml:space="preserve">Servicii de asistenţă tehnică de specialitate prin diriginti de şantier, în cadrul proiectului „Îmbunătăţirea eficienţei energetice în sectorul rezidenţial prin reabilitarea termică a blocurilor de locuinţe situate pe străzile: ” Aleea F.C. Ripensia, Bd. Corneliu Coposu, Str. Surorile Martir Caceu, str. Măgura, str. Mareșal Averescu, str. Învățătorului” - Cod SMIS 2014+: 116928, pe 6 loturi
</t>
    </r>
    <r>
      <rPr>
        <b/>
        <sz val="9"/>
        <rFont val="Times New Roman"/>
        <family val="1"/>
      </rPr>
      <t>LOT 2</t>
    </r>
    <r>
      <rPr>
        <sz val="9"/>
        <rFont val="Times New Roman"/>
        <family val="1"/>
        <charset val="238"/>
      </rPr>
      <t>- Reabilitare termică bloc bv. Corneliu 
Coposu, nr.18, bl.P5 , proiect Cod SMIS 116928</t>
    </r>
  </si>
  <si>
    <t>177/
09.10.2019</t>
  </si>
  <si>
    <r>
      <t xml:space="preserve">Servicii de asistenţă tehnică de specialitate prin diriginti de şantier, în cadrul proiectului „Îmbunătăţirea eficienţei energetice în sectorul rezidenţial prin reabilitarea termică a blocurilor de locuinţe situate pe străzile: ” Aleea F.C. Ripensia, Bd. Corneliu Coposu, Str. Surorile Martir Caceu, str. Măgura, str. Mareșal Averescu, str. Învățătorului” - Cod SMIS 2014+: 116928, pe 6 loturi
</t>
    </r>
    <r>
      <rPr>
        <b/>
        <sz val="9"/>
        <rFont val="Times New Roman"/>
        <family val="1"/>
      </rPr>
      <t>LOT 3-</t>
    </r>
    <r>
      <rPr>
        <sz val="9"/>
        <rFont val="Times New Roman"/>
        <family val="1"/>
        <charset val="238"/>
      </rPr>
      <t xml:space="preserve"> Reabilitare termică bloc str. Surorile Martir 
Caceu, nr.27, bl.A2 , proiect Cod SMIS 116928</t>
    </r>
  </si>
  <si>
    <t>Q TEST SA</t>
  </si>
  <si>
    <t>178/
09.10.2019</t>
  </si>
  <si>
    <r>
      <t xml:space="preserve">Servicii de asistenţă tehnică de specialitate prin diriginti de şantier, în cadrul proiectului „Îmbunătăţirea eficienţei energetice în sectorul rezidenţial prin reabilitarea termică a blocurilor de locuinţe situate pe străzile: ” Aleea F.C. Ripensia, Bd. Corneliu Coposu, Str. Surorile Martir Caceu, str. Măgura, str. Mareșal Averescu, str. Învățătorului” - Cod SMIS 2014+: 116928, pe 6 loturi
</t>
    </r>
    <r>
      <rPr>
        <b/>
        <sz val="9"/>
        <rFont val="Times New Roman"/>
        <family val="1"/>
      </rPr>
      <t>LOT 4-</t>
    </r>
    <r>
      <rPr>
        <sz val="9"/>
        <rFont val="Times New Roman"/>
        <family val="1"/>
        <charset val="238"/>
      </rPr>
      <t xml:space="preserve"> Reabilitare termică bloc, str. Măgura, nr.6, 
bl.44, sc. A+B , proiect Cod SMIS 116928</t>
    </r>
  </si>
  <si>
    <t>179/
09.10.2019</t>
  </si>
  <si>
    <r>
      <t xml:space="preserve">Servicii de asistenţă tehnică de specialitate prin diriginti de şantier, în cadrul proiectului „Îmbunătăţirea eficienţei energetice în sectorul rezidenţial prin reabilitarea termică a blocurilor de locuinţe situate pe străzile: ” Aleea F.C. Ripensia, Bd. Corneliu Coposu, Str. Surorile Martir Caceu, str. Măgura, str. Mareșal Averescu, str. Învățătorului” - Cod SMIS 2014+: 116928, pe 6 loturi
</t>
    </r>
    <r>
      <rPr>
        <b/>
        <sz val="9"/>
        <rFont val="Times New Roman"/>
        <family val="1"/>
      </rPr>
      <t>LOT 5</t>
    </r>
    <r>
      <rPr>
        <sz val="9"/>
        <rFont val="Times New Roman"/>
        <family val="1"/>
        <charset val="238"/>
      </rPr>
      <t>- Reabilitare termică str. Mareșal Alexandru 
Averescu, nr.51, bl.E14/2 , proiect Cod SMIS 116928</t>
    </r>
  </si>
  <si>
    <t>180/
09.10.2019</t>
  </si>
  <si>
    <r>
      <t xml:space="preserve">Servicii de asistenţă tehnică de specialitate prin diriginti de şantier, în cadrul proiectului „Îmbunătăţirea eficienţei energetice în sectorul rezidenţial prin reabilitarea termică a blocurilor de locuinţe situate pe străzile: ” Aleea F.C. Ripensia, Bd. Corneliu Coposu, Str. Surorile Martir Caceu, str. Măgura, str. Mareșal Averescu, str. Învățătorului” - Cod SMIS 2014+: 116928, pe 6 loturi
</t>
    </r>
    <r>
      <rPr>
        <b/>
        <sz val="9"/>
        <rFont val="Times New Roman"/>
        <family val="1"/>
      </rPr>
      <t>LOT 6-</t>
    </r>
    <r>
      <rPr>
        <sz val="9"/>
        <rFont val="Times New Roman"/>
        <family val="1"/>
        <charset val="238"/>
      </rPr>
      <t xml:space="preserve">  Reabilitare termică bloc str. Învățătorului,
 nr.3, bl. B53, sc.A+B., proiect Cod SMIS 116928</t>
    </r>
  </si>
  <si>
    <t>181/
09.10.2019</t>
  </si>
  <si>
    <t>Ctr. subsecv. de servicii la AC 26/08.03.208
Servicii pt. intretinerea, admin.si dezvoltarea retelei de date-voce a PMT</t>
  </si>
  <si>
    <t>182/
11.10.2019</t>
  </si>
  <si>
    <t>Servicii de informare şi publicitate pentru proiectul 
„Constructia si echiparea infrastructurii pentru educatie timpurie anteprescolara in Municipiul Timisoara- Calea Bogdanestilor”-cod SMIS 129119</t>
  </si>
  <si>
    <t>Flarom Advertising SRL</t>
  </si>
  <si>
    <t>183/
11.10.2019</t>
  </si>
  <si>
    <t>Servicii de transport, cazare și asigurare de călătorie pentru participarea reprezentanților părților locale interesate („stakeholders”) la evenimentul extern organizat la Matera (Italia) în perioada 22-26.10.2019 în cadrul proiectului PGI06047 „ECoC- SME: Actions for inducing SME growth and innovation via the ECoC event and legacy/ Acțiuni de stimulare a creșterii și inovării IMM-urilor prin evenimentul CEaC și moștenirea acestuia”, finanțat în cadrul Programului INTERREG EUROPE</t>
  </si>
  <si>
    <t>Ultramarin SRL</t>
  </si>
  <si>
    <t>184/
14.10.2019</t>
  </si>
  <si>
    <t>Servicii de asistenta tehnica prin diriginti de santier pentru realizarea obiectivului de investitii - Lucrari suplimentare pentru reabilitarea fatadei placata cu travestin de la Palatul Culturii Timisoara – Piata Victoriei HCL 286/2008, Timisoara- Reabilitarea fatadei placata cu travestin de la Palatul Cultural Timisoara</t>
  </si>
  <si>
    <t>Zuberecomexim SRL</t>
  </si>
  <si>
    <t>185/
14.10.2019</t>
  </si>
  <si>
    <t>R.G. RAAL PRODSERV 
SRL</t>
  </si>
  <si>
    <t>186/
14.10.2019</t>
  </si>
  <si>
    <t>Beta Tehnic SRL</t>
  </si>
  <si>
    <t>187/
16.10.2019</t>
  </si>
  <si>
    <t>Servicii de Traducere si interpretare proiect "Smart and Sustenable Energy Consumption", acronim SASEC, e-MS RORS-300; cooperare transfrontaliera Romania-Serbia 2014-2020</t>
  </si>
  <si>
    <t xml:space="preserve">PS
Single 
Tender (PRAG) </t>
  </si>
  <si>
    <t>Euro Triplex SRL</t>
  </si>
  <si>
    <t xml:space="preserve">2600 EURO </t>
  </si>
  <si>
    <t>188/
16.10.2019</t>
  </si>
  <si>
    <t>Servicii de consultanta tematica proiect- The role 
of modal interchange to foster a low-carbon urban mobility- PGIO5382 MATCH-UP</t>
  </si>
  <si>
    <t>Sigma Mobility
 Engineering SRL</t>
  </si>
  <si>
    <t>189/
16.10.2019</t>
  </si>
  <si>
    <t>Servicii de audit financiar din cadrul proiectului " Imbunatatirea eficientei energetice in sectorul rezidential prin reabilitare termica a blocurilor de locuinte: zona AVERESCU”, Cod SMIS2014+: 117379</t>
  </si>
  <si>
    <t>Klass Enterprise SRL
Avram Expert Auditor SRL</t>
  </si>
  <si>
    <t>190/
18.10.2019</t>
  </si>
  <si>
    <t>Servicii de mentenanta pentru sistemul de instintare avertizare-alarmare din dotarea Primariei Municipiului Timisoara</t>
  </si>
  <si>
    <t>192/
21.10.2019</t>
  </si>
  <si>
    <t>Servicii de organizare evenimente -LOT 2- Servicii de asigurare moderator evenimente, proiect "Smart and Sustenable Energy Consumption", acronim SASEC, e-MS RORS-300; cooperare transfrontaliera Romania-Serbia 2014-2020</t>
  </si>
  <si>
    <t>Asociatia Centrul National pt. Productie si Consum Durabile</t>
  </si>
  <si>
    <t>650 EURO</t>
  </si>
  <si>
    <t>193/
21.10.2019</t>
  </si>
  <si>
    <t>Servicii de organizare evenimente -LOT 3- Servicii de cazare, proiect "Smart and Sustenable Energy Consumption", acronim SASEC, e-MS RORS-300; cooperare transfrontaliera Romania-Serbia 2014-2020</t>
  </si>
  <si>
    <t>B&amp;N Company SRL</t>
  </si>
  <si>
    <t>870 EURO</t>
  </si>
  <si>
    <t>195/
23.10.2019</t>
  </si>
  <si>
    <t>Proiectare pentru obiectivul de investitii „SF+PT Amenajare zona Emmanuel de Martonne ”</t>
  </si>
  <si>
    <t>196/
23.10.2019</t>
  </si>
  <si>
    <t>Servicii de asistenta tehnica prin diriginti de santier pentru lucrarile aferente obiectivului de investitii „PT + Executie fantana ornamentala Iuliu Maniu</t>
  </si>
  <si>
    <t>197/
23.10.2019</t>
  </si>
  <si>
    <t>Servicii de asistenta tehnica prin diriginti de santier pentru lucrarile aferente obiectivului de investitii „PT + Executie fantana ornamentala Praktiker”</t>
  </si>
  <si>
    <t>198/
23.10.2019</t>
  </si>
  <si>
    <t>Servicii de asistenţă tehnică prin diriginţi de şantier pentru obiectivul de investiţie: ,, PT+ Execuţie Fântână Ornamentală Calea Lipovei”</t>
  </si>
  <si>
    <t>199/
23.10.2019</t>
  </si>
  <si>
    <t>Servicii de asistenţă tehnică prin diriginţi de şantier pentru obiectivul de investiţie: ,, PT+ Execuţie Fântână Ornamentală Selgros”</t>
  </si>
  <si>
    <t>200/
25.10.2019</t>
  </si>
  <si>
    <t>202/
30.10.2019</t>
  </si>
  <si>
    <t>Servicii de emitere si livrare vouchere de vacanta pe suport electronic pentru Serviciul Public Asistenta Medicala Scolara din cadrul Mun. Timisoara</t>
  </si>
  <si>
    <t>Eden Red Romania SRL</t>
  </si>
  <si>
    <t>204/
01.11.2019</t>
  </si>
  <si>
    <t>Servicii de mentenanta, calibrare, metrologie si etalonare pentru STATIA DE FILTRARE AER MOD ORAS</t>
  </si>
  <si>
    <t>Dr. Office Group SRL</t>
  </si>
  <si>
    <t>205/
04.11.2019</t>
  </si>
  <si>
    <t>Diriginti de santier pt. Reabilitare scoala str. Regele Carol I, nr.11</t>
  </si>
  <si>
    <t>Iatan D.M.Expert SRL</t>
  </si>
  <si>
    <t>209/
13.11.2019</t>
  </si>
  <si>
    <t>210/
13.11.2019</t>
  </si>
  <si>
    <t>211/
14.11.2019</t>
  </si>
  <si>
    <t>212/
15.11.2019</t>
  </si>
  <si>
    <t>213/
15.11.2019</t>
  </si>
  <si>
    <t>214/
15.11.2019</t>
  </si>
  <si>
    <t>215/
15.11.2019</t>
  </si>
  <si>
    <t>Hanting Electric Service SRL</t>
  </si>
  <si>
    <t>Anastasia G.B.Prodcom
 SRL</t>
  </si>
  <si>
    <t>216/
18.11.2019</t>
  </si>
  <si>
    <t>217/
19.11.2019</t>
  </si>
  <si>
    <t>218/
19.11.2019</t>
  </si>
  <si>
    <t>219/
19.11.2019</t>
  </si>
  <si>
    <t>220/
21.11.2019</t>
  </si>
  <si>
    <t>221/
22.11.2019</t>
  </si>
  <si>
    <t>223/
26.11.2019</t>
  </si>
  <si>
    <t>224/
27.11.2019</t>
  </si>
  <si>
    <t>225/
27.11.2019</t>
  </si>
  <si>
    <t>226/
27.11.2019</t>
  </si>
  <si>
    <t>227/
03.2.2019</t>
  </si>
  <si>
    <t>228/
03.12.2019</t>
  </si>
  <si>
    <t>229/
03.12.2019</t>
  </si>
  <si>
    <t>230/
03.12.2019</t>
  </si>
  <si>
    <t>231/
04.12.2019</t>
  </si>
  <si>
    <t>232/
05.12.2019</t>
  </si>
  <si>
    <t>233/
05.12.2019</t>
  </si>
  <si>
    <t>Premier Soft Audit SRL</t>
  </si>
  <si>
    <t xml:space="preserve">T.T. &amp; CO SOLARIA 
GRUP SRL </t>
  </si>
  <si>
    <t>Tera Design Studio SRL</t>
  </si>
  <si>
    <t>Drum Proiect SRL</t>
  </si>
  <si>
    <t>Braytim SRL</t>
  </si>
  <si>
    <t>Klass Enterprise
 SRL</t>
  </si>
  <si>
    <t>Daluk Transimpex 
SRL</t>
  </si>
  <si>
    <t>Lucateam Proiect 
SRL</t>
  </si>
  <si>
    <t>Frangomy Solutions SRL</t>
  </si>
  <si>
    <t>Audit Consult Expert SRL</t>
  </si>
  <si>
    <t>Tert 
sustinator</t>
  </si>
  <si>
    <t>Asociat:
Euras SRL
Subcontractanti:
Dhelectric System SRL
Samino Tehnic SRL</t>
  </si>
  <si>
    <t>Asociat:
Ttzunaco SRL</t>
  </si>
  <si>
    <t>Servicii de proiectare (SF) aferente obiectivului de investiţii ,,Extindere iluminat public str. Drubeta nr. 97 (parcare in spatele blocului), str. Iosif Sarbu”</t>
  </si>
  <si>
    <t>Servicii de proiectare (SF) aferente obiectivului de investiţii "Extindere iluminat public în parcare str.Siemens - Calea Buziaşului"</t>
  </si>
  <si>
    <t>Execuţie lucrări pentru obiectivul “Reabilitare corp cladire scoala D+P+2E ” din Timişoara , str. Regele Carol I nr.11</t>
  </si>
  <si>
    <t>Furnizare echipamente IT (5 loturi): LOT 1 – 5 statii
grafice cu monitoare si accesoriile periferice pt. PMT</t>
  </si>
  <si>
    <t>Furnizare echipamente IT (5 loturi): LOT 2 – 138 computere tip desktop cu monitoare si accesorii pt. PMT</t>
  </si>
  <si>
    <t>Furnizare echipamente IT (5 loturi):  LOT 4 – 40 de computere portabile pt. PMT</t>
  </si>
  <si>
    <t>Servicii de AUDIT FINANCIAR aferent proiect 
“Gradinita PP33-Extindere gradinita existenta in regim de inaltime P+1E+M, reparatii si reabilitare termica corp existent” Cod SMIS 121232</t>
  </si>
  <si>
    <t>Servicii de proiectare si asistenta tehnica din partea
 proiectantului pentru obiectivul "Modernizarea Scuarului Piata Crucii"</t>
  </si>
  <si>
    <t>Ctr.subsecv.de servicii la AC 1/08.01.2016
Servicii din domeniul topografiei si cadastrului necesare pt. PMT</t>
  </si>
  <si>
    <t>Servicii de audit financiar din cadrul proiectului 
”Îmbunătăţirea eficienţei energetice a sectorului rezidenţial prin reabilitare termică a blocurilor de locuinţe: str. Intrarea Doinei nr.19-21-23-25-31”, cod SMIS 2014+: 121436</t>
  </si>
  <si>
    <t>Furnizare bureti -paralelipiped placa spuma PU FTN 
3033 pentru groapa din sala de gimnastica-amortizare cadere sportivi, la Complex Sportiv Bega</t>
  </si>
  <si>
    <t>Servicii de AUDIT FINANCIAR pentru proiectul 
„Îmbunătăţirea eficienţei energetice în sectorul rezidenţial prin reabilitarea termică a blocurilor de locuinţe: zona Take Ionescu Torontal" cod SMIS 2014+:121133</t>
  </si>
  <si>
    <t>Servicii de AUDIT FINANCIAR pentru proiectul
 „Imbunătăţirea eficienţei energetice în sectorul rezidenţial prin reabilitarea termică a blocurilor de locuinţe situate pe străzile: str. Măslinului nr.11 sc.A,B, str. Cernăuţi nr.10,12,14, str. Topologului nr.5 sc.A,B, str. Topologului nr.1, sc.A, str. Argeş nr.4, b-dul Cetăţii nr.30, str. Răsăritului nr.5”, cod SMIS 121134</t>
  </si>
  <si>
    <t>Servicii de audit financiar din cadrul proiectului 
“Constructie cladire cu destinatia cresa Str.Cocea“, cod SMIS2014+:125504,Timisoara, Str.Nicolae D.Cocea nr.23A</t>
  </si>
  <si>
    <t>Ctr.subsecv.
de servicii la AC 1/
08.01.2016</t>
  </si>
  <si>
    <t>234/
10.12.2019</t>
  </si>
  <si>
    <t>235/
10.12.2019</t>
  </si>
  <si>
    <t>236/
11.12.2019</t>
  </si>
  <si>
    <t>237/
11.12.2019</t>
  </si>
  <si>
    <t>238/
11.12.2019</t>
  </si>
  <si>
    <t>239/
11.12.2019</t>
  </si>
  <si>
    <t>240/
11.12.2019</t>
  </si>
  <si>
    <t>241/
11.12.2019</t>
  </si>
  <si>
    <t>242/
11.12.2019</t>
  </si>
  <si>
    <t>243/
11.12.2019</t>
  </si>
  <si>
    <t>244/
12.12.2019</t>
  </si>
  <si>
    <t>245/
13.12.2019</t>
  </si>
  <si>
    <t>246/
13.12.2019</t>
  </si>
  <si>
    <t>247/
13.12.2019</t>
  </si>
  <si>
    <t>248/
16.12.2019</t>
  </si>
  <si>
    <t>249/
17.12.2019</t>
  </si>
  <si>
    <t>250/
18.12.2019</t>
  </si>
  <si>
    <t>252/
23.12.2019</t>
  </si>
  <si>
    <t>253/
24.12.2019</t>
  </si>
  <si>
    <t>254/
24.12.2019</t>
  </si>
  <si>
    <t>255/
30.12.2019</t>
  </si>
  <si>
    <t>256/
30.12.2019</t>
  </si>
  <si>
    <t>257/
31.12.2019</t>
  </si>
  <si>
    <t>258/
31.12.2019</t>
  </si>
  <si>
    <t>259/
31.12.2019</t>
  </si>
  <si>
    <t>Neg.f.p.p
prin BRM</t>
  </si>
  <si>
    <t>ITPS SRL</t>
  </si>
  <si>
    <t>Enex SRL</t>
  </si>
  <si>
    <t>Audit Consult Expert 
SRL</t>
  </si>
  <si>
    <t>Media Daea Com 
SRL</t>
  </si>
  <si>
    <t>Iatan D.M.Expert
 SRL</t>
  </si>
  <si>
    <t>Structdesign 
Timis SRL</t>
  </si>
  <si>
    <t>SC TRANS TIBI &amp; CALIN SRL</t>
  </si>
  <si>
    <t>Tera Design 
Studio SRL</t>
  </si>
  <si>
    <t>Alex Dia 
Construct SRL</t>
  </si>
  <si>
    <t>Asociat: 
Eta 2U SRL</t>
  </si>
  <si>
    <t>Servicii de proiectare si asistenta tehnica din partea 
proiectantului pentru obiectivul "Modernizarea Parcului Copiilor - Ion Creanga"</t>
  </si>
  <si>
    <t>Executia lucrarilor aferente obiectivului de investiţii 
,„Lucrari exterioare de reabilitare a cladirii si a spatiilor adiacente cladirii Liceului Nikolaus Lenau, Timisoara”</t>
  </si>
  <si>
    <t>Servicii de AUDIT FINANCIAR din cadrul 
proiectului ” Îmbunătăţirea eficienţei energetice în sectorul rezidenţial prin reabilit. termică a blocurilor de locuinţe zona ARADULUI TORONTALULUI” - COD SMIS2014+: 117404</t>
  </si>
  <si>
    <t>Servicii de exploatare forestiera</t>
  </si>
  <si>
    <t>Servicii complexe de comunicaţie pentru Primăria
 Municipiului Timişoara</t>
  </si>
  <si>
    <t>Furnizare ENERGIE ELECTRICA în locații ale 
Municipiului Timisoara, panouri informative, instalații de semaforizare, fântâni publice și iluminat public pentru anul 2020</t>
  </si>
  <si>
    <t>Servicii de verificare tehnica de calitate a proiectului 
tehnic pentru obiectivul ,,Zona sportivă şi de agrement, Calea Şagului - bazin de inot acoperit, bazin in aer liber, teren de tenis, alte amenajări exterioare, Calea Şagului, str. Paul Constantinescu, Timişoara”</t>
  </si>
  <si>
    <t>Servicii de audit financiar din cadrul proiectului:
”Imbunătăţirea eficienţei energetice a sectorului rezidenţial prin reabilitarea termică a blocurilor de locuinţe: str. Oglinzilor nr.16-18; str.Gh.Lazar nr.36; Intr.I.Simu nr.12, bl.8C”, Cod SMIS 2014+: 121240</t>
  </si>
  <si>
    <t>Servicii de AUDIT FINANCIAR pentru proiectul 
Reabilitarea, extinderea si dotarea infrastructurii ambulatoriului O.R.L. din cadrul Spitalului Clinic Municipal de Urgente, cod SMIS 126783</t>
  </si>
  <si>
    <t>Servicii de informare si publicitate pentru proiectul 
"Reabilitarea, extinderea si dotarea infrastructurii ambulatoriului O.R.L. din cadrul Spitalului Clinic Municipal de Urgente", cod SMIS 126783</t>
  </si>
  <si>
    <t>Servicii de asistenta tehnica prin diriginti de santier  pentru realizarea obiectivului de investitii - "Reabilitare fatada si sarpanta (toate fatadele)" Colegiul I.C.Bratianu din Timisoara, P-ta Huniade nr.2</t>
  </si>
  <si>
    <t>260/
31.12.2019</t>
  </si>
  <si>
    <t>261/
31.12.2019</t>
  </si>
  <si>
    <t>262/
31.12.2019</t>
  </si>
  <si>
    <t>Tehnodent Poka
 SRL</t>
  </si>
  <si>
    <t>Estrade 
Distribution SRL</t>
  </si>
  <si>
    <t>Servicii de AUDIT FINANCIAR din cadrul 
proiectului „Imbunatatirea eficientei energetice in sectorul rezidential prin reabiltarea termica a blocurilor de locuinte situate pe strazile: Str. Kiriac nr.2, 2A, Intrarea Sepia nr.10, Str. Maresal Alexandru Averescu nr.70, Intrarea Cerceilor nr.2, bl.D65, Aleea Martir Nagy Eugen nr.16, Str. Alexandru Odobescu nr.79, Aleea Azurului nr.7” Cod SMIS 121401</t>
  </si>
  <si>
    <t>Furnizare instrumentar medical stomatologic pentru dotarea cabinetelor de medicină generală din cadrul grădinițelor și unităților de învățământ si cabinete medicale dentare - cabinete din structura Serviciului Public Asistență Medicală Școlară Timișoara</t>
  </si>
  <si>
    <t>Furnizare materiale sanitare pentru dotarea cabinetelor de medicină generală din cadrul grădinițelor și unităților de învățământ si cabinete medicale dentare - cabinete din structura Serviciului Public Asistență Medicală Școlară Timișoara</t>
  </si>
  <si>
    <t>Contract servicii de asistenta tehnica prin diriginti de santier pentru realizarea obiectivului de investitii - Reabilitare termica prin montare termosistem pe fatada Scolii Gimnaziale nr.25 – Lot 2, Timisoara str. Cosminului nr.42</t>
  </si>
  <si>
    <t>Servicii de proiectare aferente obiectivului de  investiţii “Expertiza+DALI+PT reabilitare corp cladire scoala Lic. N. Lenau (fost Colegiul Ion Mincu), Timisoara, str. Ghe. Lazar nr. 22-30</t>
  </si>
  <si>
    <t>Asistenţă tehnică de specialitate prin diriginţi de şantier pentru lucrarile aferente obiectivului de investiţii "Fantana Ornamentala cu Pesti"</t>
  </si>
  <si>
    <t>Servicii de intocmire a studiului geotehnic pentru obiectivul de investitii „ Construire Sala Polivalenta 16.000 de locuri, str.Aleea F.C. Ripensia nr. 35-37, Municipiul Timisoara(inclusiv amenajari conexe: parcare, drumuri de incinta,alei, etc.)”</t>
  </si>
  <si>
    <t>Servicii de asistenţă tehnică prin diriginţi de şantier pentru realizarea obiectivului de investiţii „Lucrari exterioare de reabilitare a cladirii si a spatiilor adiacente cladirii Liceului Nikolaus Lenau, Timisoara”</t>
  </si>
  <si>
    <t>Servicii audit financiar pentru proiectul ”Îmbunătăţirea eficienţei energetice a sectorului rezidenţial prin reabilitarea termică a blocurilor de locuinţe: str.Stelelor nr.6, bl.T 20, Aleea Cristalului nr.1, bl.74, sc.D şi B-dul Take Ionescu nr.11-13”- Cod SMIS 121538</t>
  </si>
  <si>
    <t>Servicii de audit financiar pentru proiectul ” Îmbunătăţirea eficienţei energetice in sectorul rezidenţial prin reabilitare termică a blocurilor de locuinţe: str.Luminita Botoc nr 2, Luminita Botoc nr.4, Martir Dumitru Juganaru nr.13, str. Vasile Lucaciu nr. 18”, COD SMIS 2014+: 120790</t>
  </si>
  <si>
    <t>Servicii de asistenta tehnica prin diriginti de santier  pentru lucrarile aferente obiectivului de investitii „PT + Executie fantana ornamentala Piata Balcescu”</t>
  </si>
  <si>
    <t>Servicii de consultanta pentru managementul extern  de implementare a proiectului ”Imbunătăţirea eficienţei energetice a sectorului rezidenţial prin reabilitarea termică a blocurilor de locuinţe: str.Oglinzilor nr.16-18; str.Gh.Lazar nr.36; Intr.I.Simu nr.12, bl.8C”, Cod SMIS 2014+: 121240</t>
  </si>
  <si>
    <t>Servicii audit energetic Lot 6 –„Reabilitare termică bloc str.Invatatorului, nr.3, bl.B53, sc.A+B” in cadrul proiectului „Îmbunătăţirea eficienţei energ. în sectorul rezidenţial prin reab.termică a blocurilor de locuinţe situate pe Al.F.C. Ripensia, Bd.C.Coposu, str.Surorile M.Caceu, Măgura, M-șal Averescu, Învățătorului ”, Cod SMIS 2014+: 116928.</t>
  </si>
  <si>
    <t>Servicii audit energetic Lot 4 –„Reabilitare termică 
bloc str. Magura, nr.6, bl.44, sc.A+B” in cadrul proiectului „Îmbunătăţirea eficienţei energ. în sectorul rezidenţial prin reab.termică a blocurilor de locuinţe situate pe Al.F.C. Ripensia, Bd.C.Coposu, str.Surorile M.Caceu, Măgura, M-șal Averescu, Învățătorului ”, Cod SMIS 2014+: 116928</t>
  </si>
  <si>
    <t>Servicii audit energetic Lot 1 –„Reabilitare termică 
bloc Aleea F.C. Ripensia, nr.4-8” in cadrul proiectului „Îmbunătăţirea eficienţei energ. în sectorul rezidenţial prin reab.termică a blocurilor de locuinţe situate pe Al.F.C. Ripensia, Bd.C.Coposu, str.Surorile M.Caceu, Măgura,M-șal Averescu, Învățătorului ”, Cod SMIS 2014+: 116928</t>
  </si>
  <si>
    <t>Servicii de verificare a proiectului pentru obiectivul
de investitie „ DALI+PT Reabilitare imobil Cinematograf Dacia ” situat in Timisoara, str.Burebista (fosta Zborului), nr. 5</t>
  </si>
  <si>
    <t>Servicii de audit aferent proiect ” Imbunatatirea eficientei energetice in sectorul rezidential prin reabilitarea termica a blocurilor de locuinte str. Splaiul Nicolae Titulescu nr.10A” Cod SMIS 2014+: 119739</t>
  </si>
  <si>
    <t>Servicii de audit financiar din cadrul proiectului „Construcţie clădire cu destinaţia creşă zona de nord”, Timişoara, str. Ion Ionescu de la Brad nr. 1/E, cod SMIS 127750</t>
  </si>
  <si>
    <t>Servicii de proiectare aferente obiectivului de investitii "SF+PT Amenajare zona Procopiu ( strada S. Procopiu, E. Coșeriu, T.Tzara, H. Hulubei )"</t>
  </si>
  <si>
    <t>AUDIT FINANCIAR proiect – Imbunatatirea eficientei energetice in sectorul rezidential prin reabilitare termica a blocurilor de locuinte str: Martir Ioan Stanciu nr.2 – Calea Martirilor 1989 nr.31, str. Stiintei nr.3-5- cod SMIS 119305</t>
  </si>
  <si>
    <t>Reabilitare corp cladire internat Liceu Henri Coanda, Timisoara</t>
  </si>
  <si>
    <t>Furnizare echipamente destinate terenurilor multifunctionale de sport pentru baza sportiva situata pe Spl.T. Vladimirescu nr.170</t>
  </si>
  <si>
    <t>Servicii de informare si publicitate din cadrul 
proiectului “Constructie cladire cu destinatia cresa Str.Cocea“, cod SMIS2014+:125504, Timisoara, Str.Nicolae D.Cocea nr.23A</t>
  </si>
  <si>
    <t>Servicii de proiectare pt. SF Amenajare Inel IV tronsonul Calea Buziasului-Malul stang al Canalului Bega</t>
  </si>
  <si>
    <t>Servicii de proiectare (SF) aferente obiectivului de investiţii ,,Extindere iluminat public zona Calea Aradului Est ”</t>
  </si>
  <si>
    <t>SF Amenajare Inel IV tronson malul stang canal Bega-Calea Lugojului</t>
  </si>
  <si>
    <t>Ctr.subsecv.de servicii la AC 113/04.10.2018
Serv. de imprimare, copiere fax si scanare documente pt. PMT</t>
  </si>
  <si>
    <t>Nu s-a dat
 OI</t>
  </si>
  <si>
    <t>08.01.2020
08.01.2020
08.01.2020
29.01.2020
29.01.2020
29.01.2020
29.01.2020
29.01.2020
29.01.2020</t>
  </si>
  <si>
    <t>470137,90
571746,78
698058,96
522459,97
799694,11
545835,79
499526,82
499730,91
500401,64</t>
  </si>
  <si>
    <t>2856            6942,46             4998             3927            3927          5362,14        2760,80        245,14</t>
  </si>
  <si>
    <t xml:space="preserve">20.09.2019    30.09.2019     01.10.2019   01.10.2019     09.01.2020      20.01.2020    20.01.2020    20.01.2020  </t>
  </si>
  <si>
    <t>1130,50              1130,50        1130,50         1130,50</t>
  </si>
  <si>
    <t>27.09.2019    01.10.2019     01.10.2019    09.01.2020</t>
  </si>
  <si>
    <t>4522</t>
  </si>
  <si>
    <t>4204,27       6307           6307</t>
  </si>
  <si>
    <t>02.10.2019    16.10.2019    20.11.2019</t>
  </si>
  <si>
    <t>9817          10567,20         15315,30</t>
  </si>
  <si>
    <t>12.11.2019   15.11.2019    10.12.2019</t>
  </si>
  <si>
    <t>2058,70        2058,70       2058,70</t>
  </si>
  <si>
    <t>01.10.2019    10.10.2019    12.11.2019</t>
  </si>
  <si>
    <t>6176,10</t>
  </si>
  <si>
    <t>2/
09.01.2020</t>
  </si>
  <si>
    <t>3/
15.01.2020</t>
  </si>
  <si>
    <t>6/
28.01.2020</t>
  </si>
  <si>
    <t>7/
28.01.2020</t>
  </si>
  <si>
    <t>8/
28.01.2020</t>
  </si>
  <si>
    <t>10/
29.01.2020</t>
  </si>
  <si>
    <t>12/
29.01.2020</t>
  </si>
  <si>
    <t>13/
30.01.2020</t>
  </si>
  <si>
    <t>15/
30.01.2020</t>
  </si>
  <si>
    <t>16/
06.02.2020</t>
  </si>
  <si>
    <t>17/
06.02.2020</t>
  </si>
  <si>
    <t>19/
11.02.2020</t>
  </si>
  <si>
    <t>Neg.f.p. 
anunt</t>
  </si>
  <si>
    <t>L.D.</t>
  </si>
  <si>
    <t>Geotop SRL</t>
  </si>
  <si>
    <t>Prodao Ing SRL</t>
  </si>
  <si>
    <t>Sitech SRL</t>
  </si>
  <si>
    <t>Amnis Auditeval
 SRL</t>
  </si>
  <si>
    <t>Hentza Business 
SRL</t>
  </si>
  <si>
    <t>Mida Soft 
Business SRL</t>
  </si>
  <si>
    <t>Servicii actualizare program legislativ pentru Primaria Municipiului Timisoara</t>
  </si>
  <si>
    <t>Furnizare echipamente IT -  LOT 5 – 5 Tablet PC</t>
  </si>
  <si>
    <t>Achiziţionarea serviciilor de informare și publicitate pentru proiectul „Reabilitarea liniilor de tramvai și modernizarea tramelor stradale în Municipiul Timișoara, Traseu 5, Calea Bogdaneștilor”, cod SMIS 123184</t>
  </si>
  <si>
    <t>Servicii de audit financiar din cadrul proiectului: “Imbunatatirea eficientei energetice a sectorului rezidential prin reabilitare termica a blocurilor de locuinte: str. C. Brediceanu nr.13-15; Calea Torontalului nr.14; str. Dropiei nr.7; str. Dambovita nr.22/a, cod SMIS 2014+:121587</t>
  </si>
  <si>
    <t>Upgrade licenta antivirus pentru Primaria Municipiului Timisoara</t>
  </si>
  <si>
    <t>Servicii de audit financiar extern in cadrul proiectului „Constructia si echiparea infrastructurii pentru educatie timpurie anteprescolara in Municipiul Timisoara-Calea Bogdanestilor”, Cod SMIS 129119</t>
  </si>
  <si>
    <t>Actualizarea şi întreţinerea Sistemului Informatic Geografic de administrare al Primăriei Municipiului Timişoara (inclusiv realizare ortofotoplan)</t>
  </si>
  <si>
    <t>Servicii de asistenta tehnica de specialitate prin diriginti de santier pentru executia lucrarilor de “Reparatii si intretinere a imobilelor detinute sau aflate in administrarea municipiului Timisoara, a infrastructurii din incinta lor precum si eliberarea bunurilor rezultate din evacuari, demolare imobil si alte constructii, ridicat rulote si obiecte mari abandonate, manipulare, transport si depozitare</t>
  </si>
  <si>
    <t>Proiectare si asistenta tehnica pentru realizare „Studiu geotehnic aferent obiectivului : Construire baza sportiva TIP 1, str. Costica Radulescu, nr. 6, Timisoara, jud. Timis "</t>
  </si>
  <si>
    <t>Servicii de informare și publicitate aferent proiect „Înnoirea flotei de tramvaie – etapa II”, cod SMIS 129030</t>
  </si>
  <si>
    <t>Servicii de proiectare aferente obiectivului de investiţii ,,SF+PT Amenajare zona Torac – Rudolf Walter – Canal Bega</t>
  </si>
  <si>
    <t>Ctr.subs.de servicii la AC 166/
06.11.2017</t>
  </si>
  <si>
    <t>20/
13.02.2020</t>
  </si>
  <si>
    <t>21/
17.02.2020</t>
  </si>
  <si>
    <t>22/
19.02.2020</t>
  </si>
  <si>
    <t>23/
25.02.2020</t>
  </si>
  <si>
    <t>24/
05.03.2020</t>
  </si>
  <si>
    <t>25/
06.03.2020</t>
  </si>
  <si>
    <t>26/
09.03.2020</t>
  </si>
  <si>
    <t>28/
09.03.2020</t>
  </si>
  <si>
    <t>29/
11.03.2020</t>
  </si>
  <si>
    <t>30/
11.03.2020</t>
  </si>
  <si>
    <t>31/
11.03.2020</t>
  </si>
  <si>
    <t>33/
19.03.2020</t>
  </si>
  <si>
    <t>34/
19.03.2020</t>
  </si>
  <si>
    <t>35/
23.03.2020</t>
  </si>
  <si>
    <t>36/
23.03.2020</t>
  </si>
  <si>
    <t>37/
25.03.2020</t>
  </si>
  <si>
    <t>38/
25.03.2020</t>
  </si>
  <si>
    <t>39/
25.03.2020</t>
  </si>
  <si>
    <t>40/
31.03.2020</t>
  </si>
  <si>
    <t>Acord cadru 
servicii</t>
  </si>
  <si>
    <t>Alex Dia Construct SRL</t>
  </si>
  <si>
    <t>Hanex SRL</t>
  </si>
  <si>
    <t>UNION CO SRL</t>
  </si>
  <si>
    <t>TMG Conprest SRL</t>
  </si>
  <si>
    <t>Intermedia Services 
Top SRL</t>
  </si>
  <si>
    <t>Anghelus SRL</t>
  </si>
  <si>
    <t>Transclean SRL</t>
  </si>
  <si>
    <t>Pop Industry SRL</t>
  </si>
  <si>
    <t>Aquajet SRL</t>
  </si>
  <si>
    <t>Professional 
Acquisition Consulting Company SRL</t>
  </si>
  <si>
    <t>Executie lucrari suplimentare (proiectare +executie) la obiectivul de investitie: „Extindere si reabilitare imobil V.Alecsandri nr.1”</t>
  </si>
  <si>
    <t xml:space="preserve">Furnizare echipamente IT (3 loturi): LOT 2 -80 de surse de alimentare neîntreruptibile (UPS) </t>
  </si>
  <si>
    <t>Furnizare echipamente IT: LOT 3 – 2 computere desktop tip sistem All in One PC și accesoriile periferice aferente</t>
  </si>
  <si>
    <t>Achiziţionarea serviciilor de informare și publicitate aferent proiect „Înnoirea flotei de tramvaie – etapa I”, cod SMIS 123654</t>
  </si>
  <si>
    <t>Servicii întocmire documentatie pentru avizare si autorizare ISU, cladiri LICEUL TEORETIC „WILLIAM SHAKESPEARE” – Timisoara, Str. Moise Nicoară</t>
  </si>
  <si>
    <t>INFORMARE ȘI PUBLICITATE din cadrul proiectului „Regenerare Fizică, Economică şi Socială a Zonei Marginalizate str. Polonă din Cartierul Freidorf - Construire Centru Multifuncţional de Tip Servicii Sociale Fără Cazare”, cod SMIS 121016</t>
  </si>
  <si>
    <t>Servicii de informare şi publicitate din cadrul proiectului "Reabilitare constructii, instalatii cladire B2 la Colegiul Tehnic E. UNGUREANU"cu COD SMIS2014+: 129105</t>
  </si>
  <si>
    <t>Servicii de asistenţă tehnică prin diriginţi de şantier pentru obiectivul de investiţie: ,, Execuţie fântâni forate in Municipiul Timişoara”</t>
  </si>
  <si>
    <t>Servicii de întocmire documentatie pentru avizare si autorizare ISU, cladiri Scoala cu clasele I-IV nr. 11, Timisoara str. Razboieni nr.2</t>
  </si>
  <si>
    <t>Servicii de AUDITARE FINANCIARA EXTERNA din cadrul proiectului „Regenerare Fizică, Economică şi Socială a Zonei Marginalizate str. Polonă din Cartierul Freidorf - Construire Centru Multifuncţional de Tip Servicii Sociale Fără Cazare”, cod SMIS 121016</t>
  </si>
  <si>
    <t>Acord-cadru servicii de colectare, transport, depozitare/valorificare a deșeurilor vegetale și a deșeurilor din construcții provenite din demolări, din activități de reamenajare și reabilitare, abandonate pe domeniul public al Municipiului Timișoara</t>
  </si>
  <si>
    <t>Furnizare “Spaţii modulare de învăţământ pentru realizarea a 20 săli de clasă pentru unităţi de învăţământ din municipiul Timişoara”</t>
  </si>
  <si>
    <t>Executia lucrarilor (PT+executie) aferent obiectivului de investititi „Executie fantana ornamentala – Piata Balcescu</t>
  </si>
  <si>
    <t>2.249,1               -112,45    712,21</t>
  </si>
  <si>
    <t>13.05.2019  05.03.2020</t>
  </si>
  <si>
    <t>3.248,7 12.994,80
12.994,80</t>
  </si>
  <si>
    <t>22.08.2017  17.01.2019
11.06.2019</t>
  </si>
  <si>
    <t xml:space="preserve">in executie </t>
  </si>
  <si>
    <t>59767,75  76844,25</t>
  </si>
  <si>
    <t>28.06.2018 18.10.2019</t>
  </si>
  <si>
    <t>1995027,47  cf. AA1/03.07.2019</t>
  </si>
  <si>
    <t>53043,49
858629,34
19782,05
103738,60
125555,75
64631,28
95200,00
74610,41</t>
  </si>
  <si>
    <t>27.06.2019
18.07.2019
18.11.2019
18.11.2019
18.11.2019
14.02.2020
05.03.2020
23.04.2020</t>
  </si>
  <si>
    <t>Global Design 
SRL</t>
  </si>
  <si>
    <t>11.06.2019
11.02.2020</t>
  </si>
  <si>
    <t>28800
 2400</t>
  </si>
  <si>
    <t>20/12.2018 
03.02./2020</t>
  </si>
  <si>
    <t>15/04/2019</t>
  </si>
  <si>
    <t>În execuţie</t>
  </si>
  <si>
    <t>14/10/2019</t>
  </si>
  <si>
    <t>Nu s-a dat OI</t>
  </si>
  <si>
    <t>31/3/2020</t>
  </si>
  <si>
    <t>31/12/2022</t>
  </si>
  <si>
    <t xml:space="preserve">in executie
</t>
  </si>
  <si>
    <t>19.05.2017
13.12.2017 03.05.2019</t>
  </si>
  <si>
    <t xml:space="preserve">în execuție </t>
  </si>
  <si>
    <t>în execuție.-</t>
  </si>
  <si>
    <t>15.782,91
1.780,54</t>
  </si>
  <si>
    <t>08.04.2019
23.12.2019</t>
  </si>
  <si>
    <t>.-in executie</t>
  </si>
  <si>
    <t>in executie.-</t>
  </si>
  <si>
    <t>10.09.2018- SF
1.10.2019- PT</t>
  </si>
  <si>
    <t>_</t>
  </si>
  <si>
    <t>1.231.65</t>
  </si>
  <si>
    <t>nu s-a emis O.I.</t>
  </si>
  <si>
    <t>nu s-a emis O.I</t>
  </si>
  <si>
    <t>09.04.2020</t>
  </si>
  <si>
    <t>31.12.2022</t>
  </si>
  <si>
    <t>Servicii de INFORMARE ȘI PUBLICITATE din cadrul proiectului „Imbunatatirea eficientei energetice in sectorul rezidential prin reabiltarea termica a blocurilor de locuinte situate pe strazile: Str. Kiriac nr.2, 2A, Intrarea Sepia nr.10, Str. Maresal Alexandru Averescu nr.70, Intrarea Cerceilor nr.2, bl.D65, Aleea Martir Nagy Eugen nr.16, Str. Alexandru Odobescu nr.79, Aleea Azurului nr.7” Cod SMIS 121401</t>
  </si>
  <si>
    <t>Servicii de asistenta tehnica de specialitate prin dirigintie de şantier pentru proiectul ”Imbunătăţirea eficienţei energetice a sectorului rezidenţial prin reabilitarea termică a blocurilor de locuinţe: str. Oglinzilor nr.16-18; str. Gh. Lazar nr.36; Intr.I.Simu nr.12, bl.8C”, Cod SMIS 2014+: 121240, Lot 2: str.Gh.Lazar nr.36; Lot 3-Intrarea Iulia Simu nr.12, bl.8C</t>
  </si>
  <si>
    <t>Nr.          contract si data atribuirii</t>
  </si>
  <si>
    <t xml:space="preserve">497,00
100,08
244,52
455,13
669,89
954,80
1162,18
979,18
812,28
1234,50
1174,29
1277,76
1449,95
1160,22
956,74
962,00
940,93
1306,37
1573,86
2490,15
1390,31
1936,48
1577,02
1598,66
</t>
  </si>
  <si>
    <t xml:space="preserve">06,02,2017
13,03,2017
13,03,2017
13,04,2017
15,05,2017
27,06,2017
06,07,2017
01,09,2017
07,09,2017
04,10,2017
14,11,2017
08,12,2017
10,01,2018
07.02.2018
08,03,2018
12,04,2018
16,05,2018
22,06,2018
06,07,2018
08,08,2018
14,09,2018
03,10,2018
08,11,2018
07,12,2018
</t>
  </si>
  <si>
    <t>Servicii de proiectare si asistenta tehnica din partea proiectantului SF+PT+ DDE +AC – Maternitate SCMU Timisoara si Corp Administrativ din Timisoara, str. Balta Verde nr. 17</t>
  </si>
  <si>
    <t>Verificare tehnica a proiectului pentru obiectivul „Zona sportiva si de agrement Calea Buziasului: bazin de inot acoperit, bazin in aer liber, teren de rugby/fotbal, tribune, alte amenajari exterioare, str. N.D.Cocea, str, Legumiculturii, str. Recoltei, Timisoara”</t>
  </si>
  <si>
    <t>SF+PT Regenerare fizica economica si sociala a zonei urbane marginalizate din Cartierul Ronat Timisoara</t>
  </si>
  <si>
    <t>SF+PT Regenerare fizica economica si sociala a zonei urbane marginalizate str. Polona din Cartierul Freidorf Timisoara</t>
  </si>
  <si>
    <t>Asociati:
Romtim Instal SRL
Electroechipament Industrial SRL</t>
  </si>
  <si>
    <t xml:space="preserve">                                                                                                          Centralizatorul achiziţiilor publice conform Hotararii 583/10.08.2016</t>
  </si>
  <si>
    <t>Executia lucrarilor (PT+ executie) aferenta obiectivului de investititi „Executie fantana ornamentala – Lipovei”</t>
  </si>
  <si>
    <t>Executia lucrarilor (PT+ executie) aferent obiectivului de investititi „Executie fantana ornamentala – Iuliu Maniu</t>
  </si>
  <si>
    <t>Servicii de informare şi publicitate din cadrul proiectului: “Regenerare fizică, economică şi socială a zonei urbane marginalizate din cartierul Ronaţ Timişoara-Construire centru multifuncţional”, cod SMIS 121017</t>
  </si>
  <si>
    <t>Executia lucrarilor (PT+ executie) aferent obiectivului de investititi „Executie fantana ornamentala – Selgros”</t>
  </si>
  <si>
    <t>Executia lucrarilor (PT+ executie) aferent obiectivului de investititi „Executie fantana ornamentala – Praktiker”</t>
  </si>
  <si>
    <t>Servicii de “Expertizare+ DALI+PT reabilitare termica, acoperis si fatada la Liceul Pedagogic Carmen Sylva, bv. C.D.Loga nr.45 Timisoara”</t>
  </si>
  <si>
    <t>Lot 1 - Servicii de proiectare si asistenta tehnica din partea proiectantului pentru obiectivul „SF+PT Centru Multifunctional Kuncz”</t>
  </si>
  <si>
    <t>41/
01.04.2020</t>
  </si>
  <si>
    <t>42/
02.04.2020</t>
  </si>
  <si>
    <t>44/
07.04.2020</t>
  </si>
  <si>
    <t>45/
07.04.2020</t>
  </si>
  <si>
    <t>46/
07.04.2020</t>
  </si>
  <si>
    <t>47/
07.04.2020</t>
  </si>
  <si>
    <t>48/
07.04.2020</t>
  </si>
  <si>
    <t>49/
07.04.2020</t>
  </si>
  <si>
    <t>50/
07.04.2020</t>
  </si>
  <si>
    <t>Servicii pentru întocmire „Documentatie pentru avizare si autorizare ISU, cladire internat - Colegiul de Silvicultură și Agricultură ”CASA VERDE” – Timisoara, Str. Aleea Padurea Verde nr. 5”</t>
  </si>
  <si>
    <t>Servicii de proiectare aferente obiectivului de investitii "SF+PT M16a. Amenajarea rețelei urbane de piste de biciclete-etapa a II-a"</t>
  </si>
  <si>
    <t>Servicii de cazare si masa persoane carantinate Vandia Rezidence 
SRL</t>
  </si>
  <si>
    <t>Servicii de cazare si masa persoane carantinate Dolci Sirrisi SRL</t>
  </si>
  <si>
    <t>Servicii de cazare si masa persoane carantinate Best Instal SRL</t>
  </si>
  <si>
    <t>Servicii de cazare si masa persoane carantinate Villa Red Rose SRL</t>
  </si>
  <si>
    <t>Servicii de cazare si masa persoane carantinate Cimpean Constructii 
SRL</t>
  </si>
  <si>
    <t>Servicii de cazare si masa persoane carantinate Ramina BC Company 
SRL</t>
  </si>
  <si>
    <t>51/
07.04.2020</t>
  </si>
  <si>
    <t>52/
07.04.2020</t>
  </si>
  <si>
    <t>53/
07.04.2020</t>
  </si>
  <si>
    <t>55/
07.04.2020</t>
  </si>
  <si>
    <t>Servicii de cazare si masa persoane carantinate Casa Timisana 
SRL</t>
  </si>
  <si>
    <t>Servicii de cazare si masa persoane carantinate Pensiunea Vlad SRL</t>
  </si>
  <si>
    <t>Servicii de cazare si masa persoane carantinate Marele Volan SRL</t>
  </si>
  <si>
    <t>Procedura proprie
Anexa 2</t>
  </si>
  <si>
    <t>Procedura proprie
Anexa 9</t>
  </si>
  <si>
    <t>Procedura proprie
Anexa 10</t>
  </si>
  <si>
    <t>Europe C&amp;C SRL</t>
  </si>
  <si>
    <t>Novensa SRL</t>
  </si>
  <si>
    <t>Vandia Rezidence 
SRL</t>
  </si>
  <si>
    <t>Dolci Sirrisi SRL</t>
  </si>
  <si>
    <t>Best Instal SRL</t>
  </si>
  <si>
    <t>Villa Red Rose SRL</t>
  </si>
  <si>
    <t>Cimpean Constructii 
SRL</t>
  </si>
  <si>
    <t>Ramina BC Company 
SRL</t>
  </si>
  <si>
    <t>Casa Timisana 
SRL</t>
  </si>
  <si>
    <t>Pensiunea Vlad SRL</t>
  </si>
  <si>
    <t>Marele Volan SRL</t>
  </si>
  <si>
    <t>54/
07.04.2020</t>
  </si>
  <si>
    <t>57/
09.04.202</t>
  </si>
  <si>
    <t>Achizitie kit pentru semnatura electronica -19 persoane</t>
  </si>
  <si>
    <t>Delpack Invest SRL</t>
  </si>
  <si>
    <t>Servicii cazare si masa personal medical Delpack Invest SRL</t>
  </si>
  <si>
    <t>62/
15.04.2020</t>
  </si>
  <si>
    <t>63/
21.04.2020</t>
  </si>
  <si>
    <t>64/
21.04.2020</t>
  </si>
  <si>
    <t>65/
21.04.2020</t>
  </si>
  <si>
    <t>66/
21.04.2020</t>
  </si>
  <si>
    <t>67/
21.04.2020</t>
  </si>
  <si>
    <t>68/
24.04.2020</t>
  </si>
  <si>
    <t>69/
24.04.2020</t>
  </si>
  <si>
    <t>70/
24.04.2020</t>
  </si>
  <si>
    <t>Servicii de intretinere carusel cu cai – model Marry Go Round – 22 locuri, 14 figurine, numar fabricatie MGR0013/2012, cutorizat CNCIR cu nr. 4388/30.04.2014 din Parcul Copiilor „Ion Creanga”</t>
  </si>
  <si>
    <t>Reabilitare fatada si inlocuire tamplarie exterioara la corp cladire Primaria Municipiului Timisoara</t>
  </si>
  <si>
    <t>Servicii de asistenţă tehnică de specialitate din partea dirigintelui de şantier pentru obiectivul de investiţii „REFUNCTIONALIZARE CLADIRE DIN FUNCTIUNE DE SPITAL DE DERMATOLOGIE IN CLADIRE CU FUNCTIUNE DE SPATIU MULTICULTURAL” din Timişoara , str. MARASESTI , Nr.5</t>
  </si>
  <si>
    <t>Servicii de verificare tehnică a documentaţiei pentru investitia: “Constructie cladire cu destinatia cresa Str.Cocea“, cod SMIS2014+:125504,Timisoara, Str.Nicolae D.Cocea nr.23A</t>
  </si>
  <si>
    <t>Servicii masa pentru personalul medical</t>
  </si>
  <si>
    <t>Servicii masa pentru persoanele carantinate</t>
  </si>
  <si>
    <t>Asistenta tehnica de specialitate prin diriginti de santier pentru obiectivul de investitii „Modernizarea str. Grigore Alexandrescu, tronson Calea Torontalului – Calea Aradului”</t>
  </si>
  <si>
    <t>Servicii cazare pentru persoanele aflate in  carantina - LOT 2</t>
  </si>
  <si>
    <t>Contract servicii de asistenţă tehnică pentru managementul proiectului şi publicitate aferent proiectului „Retehnologizarea sistemului centralizat de termoficare din municipiul Timişoara în vederea conformării la normele de protecţia mediului privind emisiile poluante în aer şi pentru creşterea eficienţei în alimentarea cu căldură urbană - Etapa II”, cod SMIS 2014+127006</t>
  </si>
  <si>
    <t>Sneberger Lunapark 
SRL</t>
  </si>
  <si>
    <t>T.T&amp;Co Solaria Grup 
SRL</t>
  </si>
  <si>
    <t>Arhitectural Design 
Future Tehnology SRL</t>
  </si>
  <si>
    <t>Bom Mecanica SRL</t>
  </si>
  <si>
    <t>Dolci Sorrisi SRL</t>
  </si>
  <si>
    <t>Tomad SRL</t>
  </si>
  <si>
    <t>Asociat: Euras SRL</t>
  </si>
  <si>
    <t>Asociat: Titzunaco SRL</t>
  </si>
  <si>
    <t>71/
27.04.2020</t>
  </si>
  <si>
    <t>72/
28.04.2020</t>
  </si>
  <si>
    <t>74/
29.04.2020</t>
  </si>
  <si>
    <t>75/
30.04.2020</t>
  </si>
  <si>
    <t>76/
30.04.2020</t>
  </si>
  <si>
    <t>78/
05.05.2020</t>
  </si>
  <si>
    <t>79/
05.05.2020</t>
  </si>
  <si>
    <t>80/
06.05.2020</t>
  </si>
  <si>
    <t>Servicii cazare persoane carantinate-COVID 19, LOT 2 - Hotel Aurelia</t>
  </si>
  <si>
    <t>Servicii cazare persoane carantinate-COVID 19, LOT 8 - P. ELISEI</t>
  </si>
  <si>
    <t>Servicii de proiectare pentru SF - Amenajare terenuri de sport - ,,Construire stadion pe structură metalica”, str. Calea Buziasului, Timisoara</t>
  </si>
  <si>
    <t>Acord-cadru de furnizare “Produse animaliere pentru hrana animalelor din colecţia Grădinii Zoologice Timişoara”</t>
  </si>
  <si>
    <t>Acord–cadru de furnizare “Produse cerealiere, furajere, panificatie si patiserie pentru hrana animalelor din colectia Gradinii Zoologice Timisoara”</t>
  </si>
  <si>
    <t>Servicii de INFORMARE si PUBLICITATE pentru proiectul „Extindere, reabilitare, modernizare si echiparea ambulatoriului de specialitate al Clinicii de Recuperare, Medicina Fizica si Balneologie Timisoara din cadrul Spitalului Clinic Municipal de Urgenta Timisoara, prin demolare partiala si extindere orizontala si verticala” - COD SMIS 126376</t>
  </si>
  <si>
    <t>Contract servicii de asistenţă tehnică de specialitate prin diriginţi de şantier pentru obiectivul de investiţii „Reabilitarea liniilor de tramvai și modernizarea tramelor stradale în Municipiul Timișoara, Traseu 5, Calea Bogdăneștilor”, cod SMIS 123184</t>
  </si>
  <si>
    <t>Contract servicii de proiectare si asistenta tehnica din partea proiectantului pentru – „Reabilitare loc de joaca cu teren beton existent in loc de joaca cu suprafata sintetica teren baschet/steetball – incinta parc Fratii Constantin – str. Uzinei” , Timisoara</t>
  </si>
  <si>
    <t>Casa Timisana SRL - Pensiunea Elisei</t>
  </si>
  <si>
    <t>KAT CONCEPT DESIGN</t>
  </si>
  <si>
    <t>CIA METAL</t>
  </si>
  <si>
    <t>DANYFLOR</t>
  </si>
  <si>
    <t>LARY ADVERTISING SRL</t>
  </si>
  <si>
    <t xml:space="preserve">TPS ENGINEERING &amp; ASOCIATII </t>
  </si>
  <si>
    <t xml:space="preserve">ZUBIC DESIGN </t>
  </si>
  <si>
    <t>81/
06.05.2020</t>
  </si>
  <si>
    <t>82/
06.05.2020</t>
  </si>
  <si>
    <t>83/
07.05.2020</t>
  </si>
  <si>
    <t>84/
07.05.2020</t>
  </si>
  <si>
    <t>85/
07.05.2020</t>
  </si>
  <si>
    <t>86/
07.05.2020</t>
  </si>
  <si>
    <t>87/
08.05.2020</t>
  </si>
  <si>
    <t>88/
14.05.2020</t>
  </si>
  <si>
    <t>89/
14.05.2020</t>
  </si>
  <si>
    <t>90/
20.05.2020</t>
  </si>
  <si>
    <t>Lucrari aferente obiectivului de investitii „Modernizarea str. Grigore Alexandrescu, tronson Calea Torontalului – Calea Aradului”</t>
  </si>
  <si>
    <t>Servicii de informare și publicitate pentru proiectul „Achiziţie mijloace de transport public – autobuze electrice 18 m, Braşov, Timişoara”, cod SMIS 2014+: 128114</t>
  </si>
  <si>
    <t>Servicii de întocmire ”Documentaţie tehnică pentru conformare în vederea obţinerii autorizaţiei de securitate la incendiu la Liceul Teoretic Nikolaus Lenau” Timisoara</t>
  </si>
  <si>
    <t>Servicii medicina munciii angajati PMT (Pentru 726 functionari si personal contractual si 5 Soferi pe o perioada de 2 ani )</t>
  </si>
  <si>
    <t>Executie lucrari : LOTUL 2–„Reabilitare termică bloc bv. Corneliu Coposu, nr.18, bl.P5”; in cadrul proiectului „Îmbunătăţirea eficienţei energetice în sectorul rezidenţial prin reabilitarea termică a blocurilor de locuinţe situate pe străzile: Aleea F.C. Ripensia, Bd. Corneliu Coposu, Str. Surorile Martir Caceu, str. Măgura, str. Mareșal Averescu, str. Învățătorului” - Cod SMIS 2014+: 116928</t>
  </si>
  <si>
    <t>Executia lucrarilor aferente obiectivului de investiţii ,,Modernizare și extindere la 4 benzi str. Mareșal C-tin Prezan (Lidia) - Venus”</t>
  </si>
  <si>
    <t>Servicii de "DALI+PT Reabilitare si extindere pe verticala P+1E a imobilului situat in str. Brediceanu nr.37Asi refunctionalizare in cresa"</t>
  </si>
  <si>
    <t>P.S.</t>
  </si>
  <si>
    <t>SUPER CONSTRUCT</t>
  </si>
  <si>
    <t xml:space="preserve">VOGA DESIGN &amp; ARCHITECTURE </t>
  </si>
  <si>
    <t xml:space="preserve">PROIECT AIC </t>
  </si>
  <si>
    <t>Hentza Business SRL</t>
  </si>
  <si>
    <t xml:space="preserve">ALEX-DIA CONSTRUCT S.R.L </t>
  </si>
  <si>
    <t>Bau Proiect</t>
  </si>
  <si>
    <t>STRABAG</t>
  </si>
  <si>
    <t>SC AZG ARIKTIRIO SRL</t>
  </si>
  <si>
    <t>91/
21.05.2020</t>
  </si>
  <si>
    <t>93/
22.05.2020</t>
  </si>
  <si>
    <t>94/
25.05.2020</t>
  </si>
  <si>
    <t>95/
25.05.2020</t>
  </si>
  <si>
    <t>96/
25.05.2020</t>
  </si>
  <si>
    <t>97/
26.05.2020</t>
  </si>
  <si>
    <t>98/
27.05.2020</t>
  </si>
  <si>
    <t>99/
02.06.2020</t>
  </si>
  <si>
    <t>100/
02.06.2020</t>
  </si>
  <si>
    <t>Servicii de intocmire a documentației pentru avizare și autorizare siguranță la incendii la Sala Polivalentă ”Constantin Jude”</t>
  </si>
  <si>
    <t xml:space="preserve">Delegarea de gestiune prin concesionare a serviciului public privind prestarea de servicii şi activităţi necesare exploatării şi întreţinerii cimitirelor umane din Municipiul Timişoara situate în Calea Şagului, str. Rusu Şirianu şi Calea Stan Vidrighin fostă Calea Buziaşului, defalcată pe loturi, după cum urmează: LOT 1 - Contract de concesiune privind delegarea de gestiune a serviciului public privind prestarea de servicii si activitati necesare exploatarii si întretinerii CIMITIRELOR umane din Municipiul Timisoara situate în Calea Sagului si str. Rusu Sirianu; </t>
  </si>
  <si>
    <t>Delegarea de gestiune prin concesionare a serviciului public privind prestarea de servicii şi activităţi necesare exploatării şi întreţinerii cimitirelor umane din Municipiul Timişoara situate în Calea Şagului, str. Rusu Şirianu şi Calea Stan Vidrighin fostă Calea Buziaşului, defalcată pe loturi, după cum urmează: LOT 2 - Contract de concesiune privind delegarea de gestiune a serviciului public privind prestarea de servicii si activitati necesare exploatarii si întretinerii CIMITIRULUI uman din Municipiul Timisoara situat în Calea Stan Vidrighin, fostă Calea Buziaşului.</t>
  </si>
  <si>
    <t>Furnizare carburant auto, pe baza de card, pentru autoturismele din dotarea Primariei Mun. Timisoara</t>
  </si>
  <si>
    <t>Servicii de PROIECTARE – SF Pasarela Indragostitilor (Parcul Copiilor)</t>
  </si>
  <si>
    <t>Servicii de asistenta tehnica de specialitate prin dirigentie de santier pentru proiectul "Imbunatatirea eficientei energetice in sectorul rezidential prin reabilitarea termica a blocului de locuinte str, Splaiul Nicolae Titulescu nr.10 A” Cod SMIS 2014+: 119739</t>
  </si>
  <si>
    <t>Servicii de proiectare si asistenta tehnica din partea proiectantului: ”AUDIT ENERGETIC+DALI+PT” pentru reabilitare termica Gradinita cu program prelungit nr.6, situata în Timisoara, str. Ismail, nr. 17.</t>
  </si>
  <si>
    <t>ctr.concesiune servicii</t>
  </si>
  <si>
    <t>ctr. furnizare</t>
  </si>
  <si>
    <t>PAUL CONSULTING SSM-SU</t>
  </si>
  <si>
    <t>CASA FUNERARA OCTAVIAN SI ADI S.R.L.</t>
  </si>
  <si>
    <t>S.C.ADH MATKONS S.R.L</t>
  </si>
  <si>
    <t>S.C. ALMATAR TRANS S.R.L.</t>
  </si>
  <si>
    <t>FORMIN S.A (lider)
DINU INSTAL S.R.L.</t>
  </si>
  <si>
    <t>POD-PROIECT</t>
  </si>
  <si>
    <t>S.C. ALEX BEBEC CONSCTUCT S.R.L</t>
  </si>
  <si>
    <t>101/
03.06.2020</t>
  </si>
  <si>
    <t>102/
03.06.2020</t>
  </si>
  <si>
    <t>103/
03.06.2020</t>
  </si>
  <si>
    <t>104/
09.06.2020</t>
  </si>
  <si>
    <t>105/
09.06.2020</t>
  </si>
  <si>
    <t>106/
09.06.2020</t>
  </si>
  <si>
    <t>107/
09.06.2020</t>
  </si>
  <si>
    <t>108/
09.06.2020</t>
  </si>
  <si>
    <t>109/
09.06.2020</t>
  </si>
  <si>
    <t>110/
11.06.2020</t>
  </si>
  <si>
    <t>Servicii de audit financiar pentru proiectul: “Regenerare fizică, economică şi socială a zonei urbane marginalizate din cartierul Ronaţ Timişoara-Construire centru multifuncţional” cod SMIS 121017</t>
  </si>
  <si>
    <t>Executia lucrarilor (proiectare si executie) aferent obiectivului de investitii „Reabilitarea liniilor de tramvai si modernizarea tramelor stradale in Municipiul Timisoara, Traseu 5, Calea Bogdaneastilor”, cod SMIS 123184</t>
  </si>
  <si>
    <t>Serviciile de asistenta tehnica de specialitate prin dirigentie de santier pentru proiectul „Îmbunătăţirea eficienţei energetice în sectorul rezidenţial prin reabilitarea termică a blocurilor de locuinţe: zona Dâmboviţa I” - Cod SMIS 2014+: 117520</t>
  </si>
  <si>
    <t>Lucrari de execuţie lucrări aferente obiectivului de investiţii „REFUNCTIONALIZARE CLADIRE DIN FUNCTIUNE DE SPITAL DE DERMATOLOGIE IN CLADIRE CU FUNCTIUNE DE SPATIU MULTICULTURAL, Timisoara, str. Marasesti nr.5”.</t>
  </si>
  <si>
    <t xml:space="preserve">Ctr. Subsecvent de servicii la AC 26/08.03.2020 </t>
  </si>
  <si>
    <t>S.C AMNIS AUDITEVAL S.R.L.</t>
  </si>
  <si>
    <t>ETA 2U S.R.L</t>
  </si>
  <si>
    <t>SYLC CON TRANS</t>
  </si>
  <si>
    <t>S.C ALEX BEBEC CONSTRUCT S.R.L</t>
  </si>
  <si>
    <t>CONSTRUCTIM S.A</t>
  </si>
  <si>
    <t>111/
11.06.2020</t>
  </si>
  <si>
    <t>112/
11.06.2020</t>
  </si>
  <si>
    <t>113/
11.06.2020</t>
  </si>
  <si>
    <t>114/
12.06.2020</t>
  </si>
  <si>
    <t>115/
12.06.2020</t>
  </si>
  <si>
    <t>116/
15.06.2020</t>
  </si>
  <si>
    <t>118/
16.06.2020</t>
  </si>
  <si>
    <t>119/ 
16.06.2020</t>
  </si>
  <si>
    <t>Serviciu de colectare, transport si eliminare prin incinerare a deseurilor medicale pentru cabinetele medicale scolare si stomatologice din cadrul Serv. Public Asistenta Medicala Scolara a Municipiului Timisoara pe o perioada de 2 ani Preluare deseuri medicale :300kg; recipient deseuri olipropilena PP intepatoare, capacitate 2.3 litri, culoare galbena, inscriptionati conf. Ord. 1226/2012 (150 buc); Cutii carton 20L, cu sac PE la interior, culoare galbena, inscriptionate cu eticheta pericol biologic conform Ord.1226/2012 (500 buc.)</t>
  </si>
  <si>
    <t>Servicii de verificare tehnica de calitate a proiectului tehnic pentru obiectivul „Reabilitare constructii, instalatii cladire B2 la Colegiul Tehnic E. Ungureanu” - COD SMIS 129105</t>
  </si>
  <si>
    <t>Servicii de întreţinere şi dezvoltare a portalului Primăriei Municipiului Timişoara www.primariatm.ro</t>
  </si>
  <si>
    <t>Servicii de proiectare aferente obiectivului de investitii "SF+PT Viabilizare zona de locuințe Ovidiu Balea"</t>
  </si>
  <si>
    <t>Ctr. Subsecvent de servicii la AC 193/22.12.2017 Dirigentie santier, intretinere fantani ornament. si foraje</t>
  </si>
  <si>
    <t>ROGERA PREST COM</t>
  </si>
  <si>
    <t>BARIERRA SYSTEM SRL</t>
  </si>
  <si>
    <t>ROGERA PREST COM SRL</t>
  </si>
  <si>
    <t>S.C PRO AIR CLEAN ECOLOGIC S.A</t>
  </si>
  <si>
    <t>GRAPHIC SPACE S.R.L</t>
  </si>
  <si>
    <t>SC EXPERTISSA TIMISOARA S.R.L</t>
  </si>
  <si>
    <t>ASSISTENT HB S.R.L.</t>
  </si>
  <si>
    <t>Asociat: S.C. ROGERA S.R.L</t>
  </si>
  <si>
    <t>Asociat: S.C GREEN CITY ANDLIV S.R.L</t>
  </si>
  <si>
    <t>123/
19.06.2020</t>
  </si>
  <si>
    <t>124/
19.06.2020</t>
  </si>
  <si>
    <t>125/
19.06.2020</t>
  </si>
  <si>
    <t>126/
19.06.2020</t>
  </si>
  <si>
    <t>127/
22.06.2020</t>
  </si>
  <si>
    <t>128/
22.06.2020</t>
  </si>
  <si>
    <t>129/
23.06.2020</t>
  </si>
  <si>
    <t>Servicii de asistenta tehnica de specialitate prin diriginti de santier pentru obiectivul de investitie:“Reabilitare fatada si înlocuire tâmplarie exterioara la corp cladire Primaria Municipiului Timisoara din B-dul C.D. Loga, nr.1”</t>
  </si>
  <si>
    <t>Servicii de asistenta tehnica prin diriginti de santier pentru realizarea obiectivului de investitii „REABILITARE IMOBIL CINEMATOGRAF VICTORIA ”, Str. C. Porumbescu nr. 2, Piata N. Balcescu, nr. 7-8, Timisoara</t>
  </si>
  <si>
    <t>Furnizare plante ornamentale in jardinirere, amplasarea la ferestrele cladirii Directiei de Evidenta a Persoanelor, inclusiv intretinerea acestora</t>
  </si>
  <si>
    <t>Ctr. Subsecvent de servicii la AC 82/13.06.2019 Servicii postale constand in preluarea, prelucrarea, transp si livrarea coresp. PMT</t>
  </si>
  <si>
    <t>Diriginti de santier pt. obiectivul PCI+PT Extindere si modernizare ansamblu construit existent la Spitalul de Boli Infectioasa si Pneumoftiziologie dr.V.Babes Timisoara, etapa I - extindere compartiment de recuperare medicala respiratorie</t>
  </si>
  <si>
    <t>Servicii de mentenanta (intretinere si reparatii) ascensoare si platforme pentru persoane cu dizabilitati pentru Primaria Mun. Timisoara</t>
  </si>
  <si>
    <t>Lucrari aferente obiectivului de investii “PCI+PT Extindere și modernizare ansamblu construit existent la Spitalul de Boli Infecțioase și Pneumoftiziologie Dr. V. Babeș Timișoara, etapa I - extindere compartiment de recuperare medicală respiratorie”</t>
  </si>
  <si>
    <t>Ctr. Subsecvent de servicii la AC 82/13.06.2019</t>
  </si>
  <si>
    <t>IATAN D.M. EXPERT SRL</t>
  </si>
  <si>
    <t>S.C REGALIA RED S.R.L</t>
  </si>
  <si>
    <t>C.N. POSTA ROMANA S.A</t>
  </si>
  <si>
    <t>S.C. BRAYTIM S.R.L.</t>
  </si>
  <si>
    <t>S.C LIFT-ARG S.R.L</t>
  </si>
  <si>
    <t>CONSTRUCTIM S.A.</t>
  </si>
  <si>
    <t>131/
24.06.2020</t>
  </si>
  <si>
    <t>132/
24.06.2020</t>
  </si>
  <si>
    <t>133/
26.06.2020</t>
  </si>
  <si>
    <t>134/
26.06.2020</t>
  </si>
  <si>
    <t>Serviciii de întreţinere şi dezvoltare a Sistemului Informatic Integrat ASiS pentru Primăria Municipiului Timişoara www.primariatm.ro</t>
  </si>
  <si>
    <t>Contract de achiziție publică a serviciului de întreţinere şi dezvoltare a Sistemului Informatic pentru Resurse Umane</t>
  </si>
  <si>
    <t>Servicii de proiectare şi asistenţă tehnică din partea proiectantului aferente obiectivului de investiţii „Audit Energetic+DALI+PT Reabilitare acoperis la corp Sala festiva Colegiul CD Loga”- situat în Timisoara, B-dul C. D Loga nr. 37</t>
  </si>
  <si>
    <t>Serviciu de intretinere si dezvoltare Sistem Informatic de Pontaj Electronic pentru Primaria Municipiului Timisoara</t>
  </si>
  <si>
    <t>ALFA SOFTWARE S.R.L</t>
  </si>
  <si>
    <t>PROSOFT ++ S.R.L</t>
  </si>
  <si>
    <t>S.C ARCHISTUDIO S.R.L</t>
  </si>
  <si>
    <t>BG HARDWARE&amp;SOFTWARE S.R.L</t>
  </si>
  <si>
    <t>1658,73
2265,01
10826,79
3290,98
10421,13
10135,02
1305,61
1794,81
2251,73
17816,38
136.241,14
129685,82</t>
  </si>
  <si>
    <t>09.01.2020
15.01.2020
20.01.2020
22.01.2020
30.01.2020
14.02.2020
13.03.2020
03.04.2020
06.04.2020
04.06.2020
26.06.2020
30.06.2020</t>
  </si>
  <si>
    <t xml:space="preserve">17.180,12 17.696,10 2.165,98 2.186,93 23.306,64 17.072,16 2.145,41 2.068,16 2.062,84 17.702,16 2.062,48 19.435,58 2.062,84 24.110,92 14.172,07 2.093,48  16.963,63 2.075,91 2.155,67 17.105,82 2.062,84 17.170,61  15.407,63 2.062,84 17.610,88           </t>
  </si>
  <si>
    <r>
      <t xml:space="preserve">26.06.2020 30.04.2020 29.06.2020 30.04.2020 10.04.2020 01.04.2020 01.04.2020 15.01.2020 30.01.2020 15.01.2020 23.12.2019 29.11.2019 29.11.2019 28.10.2019 28.10.2019 02.10.2019 02.10.2019 17.09.2019 29.08.2019 26.07.2019 26.07.2019 23.12.2019 31.07.2019 09.08.2019 12.08.2019 </t>
    </r>
    <r>
      <rPr>
        <sz val="9"/>
        <color theme="4"/>
        <rFont val="Times New Roman"/>
        <family val="1"/>
      </rPr>
      <t/>
    </r>
  </si>
  <si>
    <t>260.140,38</t>
  </si>
  <si>
    <t>23651,25; 23.651,25; 23.651,25; 23651,25; 23.651,25; 23.651,25</t>
  </si>
  <si>
    <t>NU</t>
  </si>
  <si>
    <t xml:space="preserve">106,91
605,82
</t>
  </si>
  <si>
    <t xml:space="preserve">11.11.2019
11.11.2019
</t>
  </si>
  <si>
    <t>În derulare</t>
  </si>
  <si>
    <t>11.11.2019
11.11.2019</t>
  </si>
  <si>
    <t>În  derulare</t>
  </si>
  <si>
    <t>00.00.0000</t>
  </si>
  <si>
    <t>9282          10311         1785            3087</t>
  </si>
  <si>
    <t>12.06.2019  30.12.2019   29.05.2020   29.05.2020</t>
  </si>
  <si>
    <t>_.</t>
  </si>
  <si>
    <t>03.10.2019</t>
  </si>
  <si>
    <t>Receptia la terminarea lucrarilor</t>
  </si>
  <si>
    <t>Receptia finala a lucrarilor</t>
  </si>
  <si>
    <t>Aprobare în HCL</t>
  </si>
  <si>
    <t>135/
01.07.2020</t>
  </si>
  <si>
    <t>136/
02.07.2020</t>
  </si>
  <si>
    <t>137/
03.07.2020</t>
  </si>
  <si>
    <t>138/
03.07.2020</t>
  </si>
  <si>
    <t>139/
03.07.2020</t>
  </si>
  <si>
    <t>140/
06.07.2020</t>
  </si>
  <si>
    <t>141/
10.07.2020</t>
  </si>
  <si>
    <t>142/
10.07.2020</t>
  </si>
  <si>
    <t>143/
10.07.2020</t>
  </si>
  <si>
    <t>144/
16.07.2020</t>
  </si>
  <si>
    <t>145/
17.07.2020</t>
  </si>
  <si>
    <t>146/
20.07.2020</t>
  </si>
  <si>
    <t>147/
20.07.2020</t>
  </si>
  <si>
    <t>148/
20.07.2020</t>
  </si>
  <si>
    <t>149/
22.07.2020</t>
  </si>
  <si>
    <t>150/
27.07.2020</t>
  </si>
  <si>
    <t>151/
27.07.2020</t>
  </si>
  <si>
    <t>152/
28.07.2020</t>
  </si>
  <si>
    <t>153/
28.07.2020</t>
  </si>
  <si>
    <t>154/
29.07.2020</t>
  </si>
  <si>
    <t>155/
03.08.2020</t>
  </si>
  <si>
    <t>156/
04.08.2020</t>
  </si>
  <si>
    <t>157/
10.08.2020</t>
  </si>
  <si>
    <t>158/
10.08.2020</t>
  </si>
  <si>
    <t>159/
11.08.2020</t>
  </si>
  <si>
    <t>160/
11.08.2020</t>
  </si>
  <si>
    <t>161/
11.08.2020</t>
  </si>
  <si>
    <t>162/
11.08.2020</t>
  </si>
  <si>
    <t>163/
11.08.2020</t>
  </si>
  <si>
    <t>164/
11.08.2020</t>
  </si>
  <si>
    <t>165/
11.08.2020</t>
  </si>
  <si>
    <t>166/
11.08.2020</t>
  </si>
  <si>
    <t>167/
11.08.2020</t>
  </si>
  <si>
    <t>169/
17.08.2020</t>
  </si>
  <si>
    <t>170/
17.08.2020</t>
  </si>
  <si>
    <t>171/
17.08.2020</t>
  </si>
  <si>
    <t>172/
17.08.2020</t>
  </si>
  <si>
    <t>173/
17.08.2020</t>
  </si>
  <si>
    <t>174/
17.08.2020</t>
  </si>
  <si>
    <t>175/
19.08.2020</t>
  </si>
  <si>
    <t>176/
19.08.2020</t>
  </si>
  <si>
    <t>177/
19.08.2020</t>
  </si>
  <si>
    <t>178/
24.08.2020</t>
  </si>
  <si>
    <t>179/
24.08.2020</t>
  </si>
  <si>
    <t>181/
27.08.2020</t>
  </si>
  <si>
    <t>182/
28.08.2020</t>
  </si>
  <si>
    <t>183/
28.08.2020</t>
  </si>
  <si>
    <t>184/
28.08.2020</t>
  </si>
  <si>
    <t>185/
28.08.2020</t>
  </si>
  <si>
    <t>186/
28.08.2020</t>
  </si>
  <si>
    <t>187/
31.08.2020</t>
  </si>
  <si>
    <t>188/
03.09.2020</t>
  </si>
  <si>
    <t>189/
04.09.2020</t>
  </si>
  <si>
    <t>190/
04.09.2020</t>
  </si>
  <si>
    <t>191/
04.09.2020</t>
  </si>
  <si>
    <t>192/
09.09.2020</t>
  </si>
  <si>
    <t>193/
09.09.2020</t>
  </si>
  <si>
    <t>194/
09.09.2020</t>
  </si>
  <si>
    <t>195/
09.09.2020</t>
  </si>
  <si>
    <t>196/
09.09.2020</t>
  </si>
  <si>
    <t>197/
09.09.2020</t>
  </si>
  <si>
    <t>199/
18.09.2020</t>
  </si>
  <si>
    <t>200/
18.09.2020</t>
  </si>
  <si>
    <t>201/
18.09.2020</t>
  </si>
  <si>
    <t>202/
22.09.2020</t>
  </si>
  <si>
    <t>203/
22.09.2020</t>
  </si>
  <si>
    <t>204/
24.09.2020</t>
  </si>
  <si>
    <t>205/
24.09.2020</t>
  </si>
  <si>
    <t>207/
28.09.2020</t>
  </si>
  <si>
    <t>208/
29.09.2020</t>
  </si>
  <si>
    <t xml:space="preserve">ctr.subsecv. 
de servicii la AC 147/ 09.10.2017 </t>
  </si>
  <si>
    <t xml:space="preserve">ctr.subsecv. 
de servicii la AC 149/ 09.10.2017 </t>
  </si>
  <si>
    <t>S.C PREMIER SOFT AUDIT S.R.L</t>
  </si>
  <si>
    <t>Energomontaj SA</t>
  </si>
  <si>
    <t>Elsaco Electronic SRL</t>
  </si>
  <si>
    <t>Alex Bebec Construct 
SRL</t>
  </si>
  <si>
    <t>Proiect AIC SRL</t>
  </si>
  <si>
    <t>Zubic Design SRL</t>
  </si>
  <si>
    <t>Timisoara Architecture SRL</t>
  </si>
  <si>
    <t>SERBAN I DANIEL LUCIAN –
 Birou Individual de Arhitectura</t>
  </si>
  <si>
    <t>BIA CONSPROIECT 
SRL</t>
  </si>
  <si>
    <t>TOTOR EUGENIA 
MARINELA P.F.A.</t>
  </si>
  <si>
    <t>T.T. &amp; Co SOLARIA 
GRUP SRL</t>
  </si>
  <si>
    <t>PRINTOPIA SRL</t>
  </si>
  <si>
    <t>BGM EVAL SRL</t>
  </si>
  <si>
    <t>Frangomy Solutions 
SRL</t>
  </si>
  <si>
    <t>Chelba Rapid SRL</t>
  </si>
  <si>
    <t>Telekom Romania 
Comunication SA</t>
  </si>
  <si>
    <t>Delta Tapae SRL</t>
  </si>
  <si>
    <t>Icco Systems SRL</t>
  </si>
  <si>
    <t>Certind SA</t>
  </si>
  <si>
    <t>Asociatia Learn, 
Building and Share</t>
  </si>
  <si>
    <t>B.N. BUSINESS 
S.R.L</t>
  </si>
  <si>
    <t>ASSISTENT HB
 S.R.L.</t>
  </si>
  <si>
    <t>York &amp; Weber 
SRL</t>
  </si>
  <si>
    <t>Crislea Printing 
SRL</t>
  </si>
  <si>
    <t>Lukoil Romania 
SRL</t>
  </si>
  <si>
    <t>Uricani Construct
 SRL</t>
  </si>
  <si>
    <t>Adaco Pro Tim 
S.R.L.</t>
  </si>
  <si>
    <t>Porr Construct 
SRL</t>
  </si>
  <si>
    <t>Management Assess SRL</t>
  </si>
  <si>
    <t>Spic 
Internazionale</t>
  </si>
  <si>
    <t>Probaustelle
SRL</t>
  </si>
  <si>
    <t>2910355,52</t>
  </si>
  <si>
    <t>20285,27</t>
  </si>
  <si>
    <t>84530,54</t>
  </si>
  <si>
    <t>16080,75</t>
  </si>
  <si>
    <t>93816061,33</t>
  </si>
  <si>
    <t>Asociati:
Elsaco Electronic SRL
Constructii Erbasu SA</t>
  </si>
  <si>
    <t>Asociati:
Energomontaj SA
Constructii Erbasu SA</t>
  </si>
  <si>
    <t>Asociat:
PFA Totor Eugenia Marinela</t>
  </si>
  <si>
    <t>Asociati:
Pod Proiect ; Sylc Con Trans SRL</t>
  </si>
  <si>
    <t>ctr.subs.
Furnizare la AC 70/ 06.06.2017</t>
  </si>
  <si>
    <t>Expertiza+Audit energetic +DALI+PT – Refunctionalizare si reabilitare corp clinica la Spitalul Municipal, Clinica de Balneologie, Timisoara</t>
  </si>
  <si>
    <t>AUDIT FINANCIAR pentru proiectul „Extindere, reabilitare, modernizare si echiparea ambulatoriului de specialitate al Clinicii de Recuperare, Medicina Fizica si Balneologie Timisoara din cadrul Spitalului Clinic Municipal de Urgenta Timisoara, prin demolare partiala si extindere orizontala si verticala” - cod SMIS 126376</t>
  </si>
  <si>
    <t>Lucrari de executie aferente obiectivul de investiţie: ”Imbunatatirea eficientei energetice a sectorului rezidential prin reabilitarea termica a blocurilor de locuinte: str.Oglinzilor nr.16-18; str.Ghe.Lazar nr.36; Intr.I.Simu nr.12,bl.8C”Cod SMIS 2014+:121240, Lot 3- "Reabilitarea termica bloc Intr. I. Simu nr.12 bl.8C”</t>
  </si>
  <si>
    <t>Servicii de asistenţă tehnică prin diriginţi de şantier pentru obiectivul de investiţii ,,Modernizare străzi zona Orăştie-Alpiniştilor”</t>
  </si>
  <si>
    <t xml:space="preserve">Lucrari ( proiectare şi execuţie) de reabilitare a reţelei de termoficare pentru proiectul “Retehnologizarea sistemului centralizat de termoficare din municipiul Timişoara în vederea conformării la normele de protecţia mediului privind emisiile poluante în aer şi pentru creşterea eficienţei în alimentarea cu căldură urbană Etapa II”, cod SMIS 2014+127006 – Lot 1 </t>
  </si>
  <si>
    <t>Lucrari ( proiectare şi execuţie) de reabilitare a reţelei de termoficare pentru proiectul “Retehnologizarea sistemului centralizat de termoficare din municipiul Timişoara în vederea conformării la normele de protecţia mediului privind emisiile poluante în aer şi pentru creşterea eficienţei în alimentarea cu căldură urbană Etapa II”, cod SMIS 2014+127006 –  Lot 2</t>
  </si>
  <si>
    <t>Furnizare plante ornamentale in jardiniere, amplasarea la ferestrele cladirii Primariei Municipiului Timisoara, inclusiv intretinerea acestora.</t>
  </si>
  <si>
    <t>Servicii de asistenta tehnica de specialitate prin dirigentie de santier pentru proiectul „CONSTRUCTIE CLADIRE CU DESTINATIA CRESA ZONA DE NORD” - Cod SMIS 127750</t>
  </si>
  <si>
    <t>SF Amenajare Inel IV Calea Sever Bocu – Str. Armoniei</t>
  </si>
  <si>
    <t>Expertiza + DALI + PT pentru Realizare sarpanta, reabilitare corp scoala Liceul de Arte Plastice Timisoara, str.Lorena nr.35</t>
  </si>
  <si>
    <t>Expertiza +DALI pentru Reabilitare acoperis la Liceul Teoretic J.L.Calderon (corp fosta scoala gen.nr.28) str.C.Salceanu nr.11, Timisoara</t>
  </si>
  <si>
    <t>Serviciile de informare şi publicitate pentru proiectul ,,Extindere iluminat public în Parcul Botanic”, cod SMIS 126909</t>
  </si>
  <si>
    <t>Servicii de verificare a proiectului pentru obiectivul de investitie „ DALI+PT Reabilitare Imobil Cinematograf Timis , Piata Victoriei, nr. 7, Timisoara”</t>
  </si>
  <si>
    <t>Furnizare „Spaţii modulare de învăţământ pentru realizarea a 6 săli de clasă pentru Liceul Teologic Ortodox Antim Ivireanul Timişoara”</t>
  </si>
  <si>
    <t>Servicii de asistenţă tehnică prin diriginţi de şantier pentru obiectivul de investiţii „REABILITARE IMOBIL CINEMATOGRAF „DACIA” ”, Str. Burebista, nr.5, Timisoara</t>
  </si>
  <si>
    <t>Servicii de asistență tehnică prin diriginți de șantier
 pentru proiectul:„Construcţia si echiparea infrastructurii pentru educaţie timpurie antepreşcolară în Municipiul Timisoara – Calea Bogdăneştilor” cod SMIS 129119</t>
  </si>
  <si>
    <t>Servicii de proiectare pentru amenajare „Centru 
pentru Arta, Tehnologie si Experiment, MultipleXity"</t>
  </si>
  <si>
    <t>Servicii de proiectare şi asistenţă tehnică din partea
 proiectantului aferente obiectivului de investiţii „Expertizare+DALI reabilitare corp cladire internat la Colegiul Tehnic “ELECTROTIMIS”, str. Matei Millo, nr.2/a” Timisoara, jud. Timis</t>
  </si>
  <si>
    <t>Servicii de asistenţă tehnică prin diriginţi de şantier 
pentru obiectivul de investiţii ,,Reabilitare linii de tramvai şi modernizarea tramelor stradale în Municipiul Timişoara, Traseul 4 - Bulevardul Cetăţii”</t>
  </si>
  <si>
    <t>Reamenajare camera 30 din cladirea Primariei 
Municipiului Timisoara</t>
  </si>
  <si>
    <t>Servicii de “Reparare şi întreţinere a 
ECHIPAMENTULUI INFORMATIC pentru Primăria Municipiului Timişoara”</t>
  </si>
  <si>
    <t>Achizitia serviciului de consultanta, implementare 
analiza de risc pentru 13 locatii apartinand Municipiului Timisoara</t>
  </si>
  <si>
    <r>
      <t xml:space="preserve">Asistenta tehnica de specialitate prin dirigentie de 
santier pentru proiectul „Îmbunătăţirea eficienţei energetice în sectorul rezidenţial prin reabilitarea termică a blocurilor de locuinţe: zona Aradului-Torontalului” - Cod SMIS 2014+: 117404 - </t>
    </r>
    <r>
      <rPr>
        <b/>
        <sz val="9"/>
        <rFont val="Times New Roman"/>
        <family val="1"/>
      </rPr>
      <t>Lot 1</t>
    </r>
    <r>
      <rPr>
        <sz val="9"/>
        <rFont val="Times New Roman"/>
        <family val="1"/>
        <charset val="238"/>
      </rPr>
      <t>-„Reabilitare termica bloc str.Brandusei nr.4”</t>
    </r>
  </si>
  <si>
    <r>
      <t xml:space="preserve">Asistenta tehnica de specialitate prin dirigentie de 
santier pentru proiectul „Îmbunătăţirea eficienţei energetice în sectorul rezidenţial prin reabilitarea termică a blocurilor de locuinţe: zona Aradului-Torontalului” - Cod SMIS 2014+: 117404 - </t>
    </r>
    <r>
      <rPr>
        <b/>
        <sz val="9"/>
        <rFont val="Times New Roman"/>
        <family val="1"/>
      </rPr>
      <t>Lot 2</t>
    </r>
    <r>
      <rPr>
        <sz val="9"/>
        <rFont val="Times New Roman"/>
        <family val="1"/>
        <charset val="238"/>
      </rPr>
      <t>-„Reabilitare termica bloc bloc str.Brandusei nr.11</t>
    </r>
  </si>
  <si>
    <r>
      <t xml:space="preserve">Asistenta tehnica de specialitate prin dirigentie de 
santier pentru proiectul „Îmbunătăţirea eficienţei energetice în sectorul rezidenţial prin reabilitarea termică a blocurilor de locuinţe: zona Aradului-Torontalului” - Cod SMIS 2014+: 117404 - </t>
    </r>
    <r>
      <rPr>
        <b/>
        <sz val="9"/>
        <rFont val="Times New Roman"/>
        <family val="1"/>
      </rPr>
      <t>Lot 3</t>
    </r>
    <r>
      <rPr>
        <sz val="9"/>
        <rFont val="Times New Roman"/>
        <family val="1"/>
        <charset val="238"/>
      </rPr>
      <t xml:space="preserve"> -„Reabilitare termica bloc Calea Torontalului nr.66, bl.119</t>
    </r>
  </si>
  <si>
    <r>
      <t xml:space="preserve">Asistenta tehnica de specialitate prin dirigentie de 
santier pentru proiectul „Îmbunătăţirea eficienţei energetice în sectorul rezidenţial prin reabilitarea termică a blocurilor de locuinţe: zona Aradului-Torontalului” - Cod SMIS 2014+: 117404 - </t>
    </r>
    <r>
      <rPr>
        <b/>
        <sz val="9"/>
        <rFont val="Times New Roman"/>
        <family val="1"/>
      </rPr>
      <t>Lot 4</t>
    </r>
    <r>
      <rPr>
        <sz val="9"/>
        <rFont val="Times New Roman"/>
        <family val="1"/>
        <charset val="238"/>
      </rPr>
      <t>-„Reabilitare termica bloc str.Felix nr.23, bl.75, sc.A+B</t>
    </r>
  </si>
  <si>
    <r>
      <t xml:space="preserve">Asistenta tehnica de specialitate prin dirigentie de 
santier pentru proiectul „Îmbunătăţirea eficienţei energetice în sectorul rezidenţial prin reabilitarea termică a blocurilor de locuinţe: zona Aradului-Torontalului” - Cod SMIS 2014+: 117404 - </t>
    </r>
    <r>
      <rPr>
        <b/>
        <sz val="9"/>
        <rFont val="Times New Roman"/>
        <family val="1"/>
      </rPr>
      <t>Lot 5</t>
    </r>
    <r>
      <rPr>
        <sz val="9"/>
        <rFont val="Times New Roman"/>
        <family val="1"/>
        <charset val="238"/>
      </rPr>
      <t>-„Reabilitare termica bloc str.Linistei nr.17, bl.92</t>
    </r>
  </si>
  <si>
    <r>
      <t xml:space="preserve">Asistenta tehnica de specialitate prin dirigentie de 
santier pentru proiectul „Îmbunătăţirea eficienţei energetice în sectorul rezidenţial prin reabilitarea termică a blocurilor de locuinţe: zona Aradului-Torontalului” - Cod SMIS 2014+: 117404 - </t>
    </r>
    <r>
      <rPr>
        <b/>
        <sz val="9"/>
        <rFont val="Times New Roman"/>
        <family val="1"/>
      </rPr>
      <t>Lot 6</t>
    </r>
    <r>
      <rPr>
        <sz val="9"/>
        <rFont val="Times New Roman"/>
        <family val="1"/>
        <charset val="238"/>
      </rPr>
      <t>-„Reabilitare termica bloc str.Aleea Casacdei nr.1</t>
    </r>
  </si>
  <si>
    <t>Furnizare „Uniforme si echipamente pentru 
personalul de la Grădina Zoologică Timişoara”</t>
  </si>
  <si>
    <t>Carburanti cu card pentru autoutilitara si utilajele 
ce deservesc Gradina Zoologica a Municipiului Timisoara (180 litri benzina fara plumb si 2100 litri motorina euro5)</t>
  </si>
  <si>
    <t>Servicii de asistenta tehnica de specialitate prin 
dirigentie de santier pentru proiectul „Gradinita PP33-Extindere gradinita existenta in regim de inaltime P+1E+M, reparatii si reabilitare termica corp existent” Cod SMIS 121232</t>
  </si>
  <si>
    <t>Servicii de Intretinere si Dezvoltare a Sistemului 
Informatic de Management al Documentelor si al Fluxurilor de Lucru</t>
  </si>
  <si>
    <t>Servicii de reparare si intretinere a sistemului de
incalzire-racire la Sala Constantin JUDE, situata in str.Ripensia nr.7 si Complex Sportiv BEGA, situat in str.Intrarea Zanelor nr.2 – Timisoara</t>
  </si>
  <si>
    <t>Asistenta tehnica prin diriginti de santier in cadrul 
proiectului Reabilitarea, extinderea și dotarea infrastructurii ambulatoriului O.R.L. din cadrul Spitalului Clinic Municipal de Urgente - cod SMIS 126783</t>
  </si>
  <si>
    <t>Servicii de asistenta tehnica de specialitate prin 
dirigentie de santier pentru proiectul "Regenerare Fizică, Economică şi Socială a Zonei Marginalizate str. Polonă din Cartierul Freidorf - Construire Centru Multifuncţional de Tip Servicii Sociale Fără Cazare”, cod SMIS 121016</t>
  </si>
  <si>
    <t>Îmbunătăţirea eficienţei energetice în sectorul 
rezidenţial prin reabilitarea termică a blocurilor de locuinţe din străzile: Bdul Cetăţii, Str. H. Coandă, Bdul G. Dragalina, Str. Teiului, Str. Burebista, C. Circumvalaţiunii” - cod SMIS 121578, pt. Lot 3- „Reabilitare termica imobil str. Teiului nr.11</t>
  </si>
  <si>
    <t>Îmbunătăţirea eficienţei energetice în sectorul 
rezidenţial prin reabilitarea termică a blocurilor de locuinţe din străzile: Bdul Cetăţii, Str. H. Coandă, Bdul G. Dragalina, Str. Teiului, Str. Burebista, C. Circumvalaţiunii” - cod SMIS 121578, pt.Lot 5-„ Reabilitare termica imobil Calea Circumvalatiunii nr.20, bl.79/A</t>
  </si>
  <si>
    <t>Servicii de asistență tehnică prin diriginți de șantier
 pentru proiectul ,,Extindere iluminat public în Parcul Botanic”, cod SMIS 126909</t>
  </si>
  <si>
    <t>Contract lucrari (proiectare si executie) aferent obiectivului de investitii ,,Reabilitare linii de tramvai si modernizarea tramelor stradale în Municipiul Timisoara, Traseul 4 - Bulevardul Cetăţii”</t>
  </si>
  <si>
    <t>Asistenta tehnica prin DIRIGINTI DE SANTIER 
proiect „ÎMBUNĂTĂŢIREA EFICIENŢEI ENERGETICE ÎN SECTORUL REZIDENŢIAL PRIN REABILITAREA TERMICĂ A BLOCURILOR DE LOCUINŢE SITUATE PE STRĂZILE: CALEA CIRCUMVALAŢIUNII 67, AL. F.C. RIPENSIA 16-22, GHE. LAZĂR 42”, COD SMIS 121543 (LOT 1)</t>
  </si>
  <si>
    <t>Asistenta tehnica prin DIRIGINTI DE SANTIER 
proiect „ÎMBUNĂTĂŢIREA EFICIENŢEI ENERGETICE ÎN SECTORUL REZIDENŢIAL PRIN REABILITAREA TERMICĂ A BLOCURILOR DE LOCUINŢE SITUATE PE STRĂZILE: CALEA CIRCUMVALAŢIUNII 67, AL. F.C. RIPENSIA 16-22, GHE. LAZĂR 42”, COD SMIS 121543 (LOT 2)</t>
  </si>
  <si>
    <t>Asistenta tehnica prin DIRIGINTI DE SANTIER 
proiect „ÎMBUNĂTĂŢIREA EFICIENŢEI ENERGETICE ÎN SECTORUL REZIDENŢIAL PRIN REABILITAREA TERMICĂ A BLOCURILOR DE LOCUINŢE SITUATE PE STRĂZILE: CALEA CIRCUMVALAŢIUNII 67, AL. F.C. RIPENSIA 16-22, GHE. LAZĂR 42”, COD SMIS 121543 (LOT 3)</t>
  </si>
  <si>
    <t>Executie lucrari proiect “Gradinita PP33-Extindere
gradinita existenta in regim de inaltime P+1E+M, reparatii si reabilitare termica corp existent” Cod SMIS 121232</t>
  </si>
  <si>
    <t>Servicii de verificare tehnică din cadrul proiectului 
„Regenerare fizică, economică şi socială a zonei marginalizate str. Polonă din cartierul Freidorf - construire centru multifuncţional de tip servicii sociale fără cazare”, cod SMIS 121016, Timişoara, str. Polonă nr. 17 - Servicii de verificare tehnică la cerinţele fundamentale „A1” ŞI „A2”</t>
  </si>
  <si>
    <t>Servicii de asistenta tehnica prin diriginti de santier
 pentru realizarea obiectivului de investitii „Reparaţii capitale corp cantină la Spitalul Clinic de Urgenţe pentru Copii „Louis Ţurcanu”, din Timişoara, Piata Regina Maria (Dr. Iosif Nemoianu), nr. 2, jud. Timis</t>
  </si>
  <si>
    <t>Servicii de informare şi publicitatea aferent 
proiect „Înnoirea flotei de tramvaie – etapa III”, cod SMIS 129031</t>
  </si>
  <si>
    <t>Servicii de asistență tehnică de specialitate prin 
diriginți de șantier pentru proiectul:"Construcţie clădire cu destinaţia creşă Str. Cocea” - cod SMIS 125504, Timişoara, str. Nicolae D. Cocea nr. 23A</t>
  </si>
  <si>
    <t>Sistem alarma antiefractie la depozit materiale si 
echipamente</t>
  </si>
  <si>
    <t>Servicii de informare şi publicitate din cadrul 
proiectului: “Construire sala sport la Scoala Generala nr.25 din Timisoara”, cod SMIS 2014+: 122504</t>
  </si>
  <si>
    <t>Servicii de proiectare si asistenta tehnica din partea proiectantului”DALI+PT+DTAC Reabilitare la gradinita cu program prelungit nr..5”, situata în Timisoara, Str. Canal Bega, nr. 1</t>
  </si>
  <si>
    <t>Subcontractant: 
WIRE PROJECT SOLUTIONS</t>
  </si>
  <si>
    <t xml:space="preserve">Subcontractant: 
WALHALLA INVEST PRODCOMIMPEX SRL </t>
  </si>
  <si>
    <t>Asociat: Euras SRL
Subcontractant: BETAVOLT ALPINE SRL</t>
  </si>
  <si>
    <t>S.C. MEDICIS S.R.L</t>
  </si>
  <si>
    <t>SC Horticultura 
SA</t>
  </si>
  <si>
    <t>PRODAO-ING 
SRL</t>
  </si>
  <si>
    <t>714
714
714
714
714
714
714
714
714
714</t>
  </si>
  <si>
    <t>20,12,2019
15,01,2020
04,02,2020
09,03,2020
02,04,2020
13,05,2020
11,06,2020
08,07,2020
10,08,2020
02,09,2020</t>
  </si>
  <si>
    <t>2779,50
660,45
1552,97
1416,41
1231,75
1304,62
1326,55
1853,37
1713,33
2363,12
1180,48
1101,94
2196,12
1127,15
1032,20
1880,98
1940,25
1111,96
658,78
1999,40
1619,48
387,65</t>
  </si>
  <si>
    <t xml:space="preserve">09,01,2019
06,02,2019
19,03,2019
18,04,2019
28,05,2019
21,06,2019
02,07,2019
07,08,2019
09,09,2019
08,10,2019
08,11,2019
04,12,2019
29.01.2020
11,02,2020
09,03,2020
02,04,2020
13,05,2020
10,06,2020
08,07,2020
10,08,2020
08,09,2020
07,10,2020
</t>
  </si>
  <si>
    <t>14.956,51
4.917,67</t>
  </si>
  <si>
    <t>21.02.2020
09.07.2020</t>
  </si>
  <si>
    <t>3.561,07
10.671,92</t>
  </si>
  <si>
    <t>20.07.2020  
26.08.2020</t>
  </si>
  <si>
    <t>6409,94
2136,65</t>
  </si>
  <si>
    <t>20.07.2020
20.07.2020</t>
  </si>
  <si>
    <t>4273,29
1.424,43</t>
  </si>
  <si>
    <t>2.136,64
712,21</t>
  </si>
  <si>
    <t>20.03.2018 21.11.2019 16.06.2020</t>
  </si>
  <si>
    <t>35,706,31
23.804,20
35.706,31</t>
  </si>
  <si>
    <t>18.01.2019
27.03.2020
10.08.2020</t>
  </si>
  <si>
    <t>714,00                           1.785,00</t>
  </si>
  <si>
    <t>17.10.2019            13.08.2020</t>
  </si>
  <si>
    <t>S-a emis O.I.</t>
  </si>
  <si>
    <t>fara ordin incepere</t>
  </si>
  <si>
    <t>Fără ordin de începere</t>
  </si>
  <si>
    <t>Fara O.I.</t>
  </si>
  <si>
    <t>în curs</t>
  </si>
  <si>
    <t>57.242,57     33.972,58</t>
  </si>
  <si>
    <t>7312,87
320,74
6410,58
6.794,33
2961,30
129,88</t>
  </si>
  <si>
    <t>04.04.2019
11.03.2020
30.12.2019
17,06,2020
17,06,2020</t>
  </si>
  <si>
    <t>51296
2016
41449
1629</t>
  </si>
  <si>
    <t>14,02,2020
14,02,2020
26,06,2020
26,06,2020</t>
  </si>
  <si>
    <t>lucrare 
sistata</t>
  </si>
  <si>
    <t>Nu s-a dat OI, Lucrari in licitatie</t>
  </si>
  <si>
    <t>18,05,2020</t>
  </si>
  <si>
    <t>17,08,2022</t>
  </si>
  <si>
    <t>receptia finala a lucrarilor</t>
  </si>
  <si>
    <t>aprobarea in HCL</t>
  </si>
  <si>
    <t>05,08,2020</t>
  </si>
  <si>
    <t>04,08,2022</t>
  </si>
  <si>
    <t>27,08,2020</t>
  </si>
  <si>
    <t>26,11,2025</t>
  </si>
  <si>
    <t>8.195,13; 14.192,73; 13.228,83.</t>
  </si>
  <si>
    <t>nu s-a dat 
OI</t>
  </si>
  <si>
    <t>Aprobat
PRIMAR
DOMINIC FRITZ</t>
  </si>
  <si>
    <t>209/
01.10.2020</t>
  </si>
  <si>
    <t>210/
01.10.2020</t>
  </si>
  <si>
    <t>211/
01.10.2020</t>
  </si>
  <si>
    <t>212/
01.10.2020</t>
  </si>
  <si>
    <t>213/
01.10.2020</t>
  </si>
  <si>
    <t>214/
01.10.2020</t>
  </si>
  <si>
    <t>215/
01.10.2020</t>
  </si>
  <si>
    <t>216/
01.10.2020</t>
  </si>
  <si>
    <t>217/
06.10.2020</t>
  </si>
  <si>
    <t>218/
06.10.2020</t>
  </si>
  <si>
    <t>219/
06.10.2020</t>
  </si>
  <si>
    <t>220/
06.10.2020</t>
  </si>
  <si>
    <t>221/
06.10.2020</t>
  </si>
  <si>
    <t>222/
06.10.2020</t>
  </si>
  <si>
    <t>223/
06.10.2020</t>
  </si>
  <si>
    <t>224/
06.10.2020</t>
  </si>
  <si>
    <t>225/
06.10.2020</t>
  </si>
  <si>
    <t>226/
09.10.2020</t>
  </si>
  <si>
    <t>227/
09.10.2020</t>
  </si>
  <si>
    <t>228/
09.10.2020</t>
  </si>
  <si>
    <t>229/
12.10.2020</t>
  </si>
  <si>
    <t>230/
12.10.2020</t>
  </si>
  <si>
    <t>231/
13.10.2020</t>
  </si>
  <si>
    <t>232/
14.10.2020</t>
  </si>
  <si>
    <t>235/
20.10.2020</t>
  </si>
  <si>
    <t>236/
20.10.2020</t>
  </si>
  <si>
    <t>238/
20.10.2020</t>
  </si>
  <si>
    <t>239/
20.10.2020</t>
  </si>
  <si>
    <t>242/
20.10.2020</t>
  </si>
  <si>
    <t>243/
21.10.2020</t>
  </si>
  <si>
    <t>244/
21.10.2020</t>
  </si>
  <si>
    <t>245/
21.10.2020</t>
  </si>
  <si>
    <t>246/
21.10.2020</t>
  </si>
  <si>
    <t>247/
21.10.2020</t>
  </si>
  <si>
    <t>248/
21.10.2020</t>
  </si>
  <si>
    <t>Cons Ena Tm SRL</t>
  </si>
  <si>
    <t>IATAN D.M. EXPERT 
SRL</t>
  </si>
  <si>
    <t>Audiotech Multimedia
 Group SRL</t>
  </si>
  <si>
    <t>Novart 
Engineering SRL</t>
  </si>
  <si>
    <t>Novart
Engineering SRL</t>
  </si>
  <si>
    <t xml:space="preserve"> Sylc Con Trans 
SRL</t>
  </si>
  <si>
    <t>Adaco Pro Tim 
SRL</t>
  </si>
  <si>
    <t>2286,50</t>
  </si>
  <si>
    <t>ctr.
subsecvent de servicii la AC 113/         04.10.2018</t>
  </si>
  <si>
    <t>Acord cadru de servicii</t>
  </si>
  <si>
    <t>ctr.
subsecvent de servicii la AC 250/         29.10.2020</t>
  </si>
  <si>
    <t>249/
26.10.2020</t>
  </si>
  <si>
    <t>250/
29.10.2020</t>
  </si>
  <si>
    <t>251/
29.10.2020</t>
  </si>
  <si>
    <t>252/
29.10.2020</t>
  </si>
  <si>
    <t>253/
29.10.2020</t>
  </si>
  <si>
    <t>254/
29.10.2020</t>
  </si>
  <si>
    <t>Servicii de verificare tehnică din cadrul proiectului 
„Regenerare fizică, economică şi socială a zonei marginalizate str. Polonă din cartierul Freidorf - construire centru multifuncţional de tip servicii sociale fără cazare”, cod SMIS 121016, Timişoara, str. Polonă nr. 17 - Servicii de verificare tehnică la cerinţele fundamentale „Is” si „It”</t>
  </si>
  <si>
    <t>Servicii de verificare tehnică din cadrul  proiectului 
„Regenerare fizică, economică şi socială a zonei marginalizate  str. Polonă din cartierul Freidorf - construire centru multifuncţional de tip servicii sociale fără cazare”, cod SMIS 121016, Timişoara, str. Polonă nr. 17 -  Servicii de verificare tehnică la cerinţa fundamentala „Af”</t>
  </si>
  <si>
    <t>Servicii de verificare tehnică din cadrul  proiectului
 „Regenerare fizică, economică şi socială a zonei marginalizate  str. Polonă din cartierul Freidorf - construire centru multifuncţional de tip servicii sociale fără cazare”, cod SMIS 121016, Timişoara, str. Polonă nr. 17 -  Servicii de verificare tehnică la cerinţa fundamentala „Ie”</t>
  </si>
  <si>
    <t>Servicii de verificare tehnică din cadrul  proiectului 
„Regenerare fizică, economică şi socială a zonei marginalizate  str. Polonă din cartierul Freidorf - construire centru multifuncţional de tip servicii sociale fără cazare”, cod SMIS 121016, Timişoara, str. Polonă nr. 17 -  Servicii de verificare tehnică la cerinţa fundamentala „B9”</t>
  </si>
  <si>
    <t>Servicii de verificare tehnică din cadrul  proiectului 
„Regenerare fizică, economică şi socială a zonei marginalizate  str. Polonă din cartierul Freidorf - construire centru multifuncţional de tip servicii sociale fără cazare”, cod SMIS 121016, Timişoara, str. Polonă nr. 17 -  Servicii de verificare tehnică la cerinţele fundamentale „B1”, „D”, „E” si „F”</t>
  </si>
  <si>
    <t>Servicii de verificare tehnică din cadrul  proiectului 
„Regenerare fizică, economică şi socială a zonei marginalizate  str. Polonă din cartierul Freidorf - construire centru multifuncţional de tip servicii sociale fără cazare”, cod SMIS 121016, Timişoara, str. Polonă nr. 17 -  Servicii de verificare tehnică la cerinţele fundamentale „A4” si „B2”</t>
  </si>
  <si>
    <t>Servicii de verificare tehnică din cadrul  proiectului 
„Regenerare fizică, economică şi socială a zonei marginalizate  str. Polonă din cartierul Freidorf - construire centru multifuncţional de tip servicii sociale fără cazare”, cod SMIS 121016, Timişoara, str. Polonă nr. 17 -  Servicii de verificare tehnică la cerinţa fundamentala „C”</t>
  </si>
  <si>
    <t>Servicii de asistenta tehnica de specialitate prin DIRIGINTI DE SANTIER in cadrul proiectului “Imbunatatirea eficientei energetice in sectorul rezidential prin reabilitarea termica a blocurilor de locuinte: zona Take Ionescu - Torontal” (4 loturi) - Cod SMIS 2014+: 121133 - LOT 1</t>
  </si>
  <si>
    <t>Servicii de asistenta tehnica de specialitate prin DIRIGINTI DE SANTIER in cadrul proiectului “Imbunatatirea eficientei energetice in sectorul rezidential prin reabilitarea termica a blocurilor de locuinte: zona Take Ionescu - Torontal” (4 loturi) - Cod SMIS 2014+: 121133 - LOT 2</t>
  </si>
  <si>
    <t>Servicii de asistenta tehnica de specialitate prin DIRIGINTI DE SANTIER in cadrul proiectului “Imbunatatirea eficientei energetice in sectorul rezidential prin reabilitarea termica a blocurilor de locuinte: zona Take Ionescu - Torontal” (4 loturi) - Cod SMIS 2014+: 121133 - LOT 3</t>
  </si>
  <si>
    <t>Servicii de asistenta tehnica de specialitate prin DIRIGINTI DE SANTIER in cadrul proiectului “Imbunatatirea eficientei energetice in sectorul rezidential prin reabilitarea termica a blocurilor de locuinte: zona Take Ionescu - Torontal” (4 loturi) - Cod SMIS 2014+: 121133 - LOT 4</t>
  </si>
  <si>
    <t>Contract de lucrari (proiectare și execuție) pe baza 
documentației tehnice (Studiu de Fezabilitate) pentru obiectivul de investiții „Linie nouă de tramvai Solventul-Gara de Nord”</t>
  </si>
  <si>
    <t>Contract subsecv.de servicii la AC 113/04.10.2018
Servicii de imprimare fax si scanare documente pt.PMT</t>
  </si>
  <si>
    <t>Servicii de audit energetic intocmit la terminarea 
lucrarilor de interventii pentru proiectul “Imbunatatirea eficientei energetice in sectorul rezidential prin reabilitarea termica a blocului de locuinte str, Splaiul Nicolae Titulescu nr.10 A” Cod SMIS 2014+: 119739</t>
  </si>
  <si>
    <t>Servicii de audit energetic intocmit la terminarea
 lucrarilor de interventii pentru proiectul “Imbunatatirea eficientei energetice a sectorului rezidential prin reabilitarea termica a blocurilor de locuinte: str.Oglinzilor nr.16-18; str.Ghe.Lazar nr.36; Intr.I.Simu nr.12,bl.8C”Cod SMIS 2014+:121240; Lot2-”Reabilitarea termica bloc str.Ghe.Lazar nr.36”</t>
  </si>
  <si>
    <t>Servicii de asistenta tehnica de specialitate prin 
dirigentie de santier aferent Componenta 5 „Reabilitare termica imobil Intrarea Cerceilor nr.2,bl D65” pentru proiectul “Imbunatatirea eficientei energetice in sectorul rezidential prin reabiltarea termica a blocurilor de locuinte situate pe strazile: Str. Kiriac nr.2, 2A, Intrarea Sepia nr.10, Str. Maresal Alexandru Averescu nr.70, Intrarea Cerceilor nr.2, bl.D65, Aleea Martir Nagy Eugen nr.16, Str. Alexandru Odobescu nr.79, Aleea Azurului nr.7” Cod SMIS 2014+: 121401</t>
  </si>
  <si>
    <t>Asistenta tehnica prin DIRIGINTI DE SANTIER 
pentru REABILITARE TERMICĂ IMOBIL STR. STELELOR NR. 6, proiect cod SMIS 121538</t>
  </si>
  <si>
    <t>Asistenta tehnica prin DIRIGINTI DE SANTIER 
pentru REABILITARE TERMICĂ IMOBIL ALEEA CRISTALULUI NR.1, BL.74, SC. D, proiect cod SMIS 121538</t>
  </si>
  <si>
    <t>Asistenta tehnica prin DIRIGINTI DE SANTIER 
pentru REABILITARE TERMICĂ IMOBIL B-DUL. TAKE IONESCU, NR. 11-13, proiect cod SMIS 121538</t>
  </si>
  <si>
    <t>Asociat: 
Longhersin SRL</t>
  </si>
  <si>
    <t>Neg.f.p</t>
  </si>
  <si>
    <t>Super Construct 
SRL</t>
  </si>
  <si>
    <t>Sandecor Green 
SRL</t>
  </si>
  <si>
    <t>Verificare tehnica a documentatiei pentru proiectul 
„Reabilitarea, extinderea si dotarea infrastructurii ambulatoriului O.R.L. din cadrul Spitalului Clinic Municipal de Urgente” – cod SMIS 126783</t>
  </si>
  <si>
    <t>Servicii de gazduire domenii internet, mentenanta
 portaluri www.dmmt.ro, www.biotowns.ro, www.zootimisoara.ro si www.carpatzoo.ro</t>
  </si>
  <si>
    <t>Lucrări suplimentare pentru 
Reabilitare Podul Eroilor</t>
  </si>
  <si>
    <t>Acord-cadru de prestări servicii de „Intretinere terenuri de sport cu suprafata de iarba naturala si a zonelor verzi limitrofe acestora, din incinta stadionului de rugby Gheorghe Rascanu din Timisoara”.</t>
  </si>
  <si>
    <t>Ctr.subsecv.de servicii la AC 250/29.10.2020
 Intretinere terenuri de sport cu suprafata de iarba naturala si a zonelor verzi limitrofe acestora, din incinta stadionului de rugby Gheorghe Rascanu din Timisoara</t>
  </si>
  <si>
    <t>Proiectare și executie lucrari aferente obiectivului de investitii „Reabilitarea, extinderea și dotarea infrastructurii Ambulatoriului O.R.L din cadrul Spitalului Clinic Municipal de Urgență”, cod SMIS 126783</t>
  </si>
  <si>
    <t>Servicii de verificare tehnică de calitate a documentatiei la cerințele fundamentale ”Is” si "It"pentru investiţia: ”Regenerare fizică, economică şi socială a zonei urbane marginalizate din cartierul Ronaţ Timişoara-Construire centru multifuncţional”,Cod SMIS 121017</t>
  </si>
  <si>
    <t>Servicii de verificare tehnică de calitate a documentatiei la cerințele fundamentale ”A4” si "B2" pentru investiţia: ”Regenerare fizică, economică şi socială a zonei urbane marginalizate din cartierul Ronaţ Timişoara-Construire centru multifuncţional”,Cod SMIS 121017</t>
  </si>
  <si>
    <t>Servicii de verificare tehnică de calitate a documentatiei la cerințele fundamentale A1 si A2 pentru investiţia:”Regenerare fizică, economică şi socială a zonei urbane marginalizate din cartierul Ronaţ Timişoara-Construire centru multifuncţional”,Cod SMIS 121017</t>
  </si>
  <si>
    <t>Servicii de verificare tehnică de calitate a documentatiei la cerința fundamentala ”Ie” pentru investiţia: ”Regenerare fizică, economică şi socială a zonei urbane marginalizate din cartierul Ronaţ Timişoara-Construire centru multifuncţional”,Cod SMIS 121017</t>
  </si>
  <si>
    <t>Servicii de verificare tehnică de calitate a documentatiei la cerința fundamentala ”Af” pentru investiţia:”Regenerare fizică, economică şi socială a zonei urbane marginalizate din cartierul Ronaţ Timişoara-Construire centru multifuncţional”,Cod SMIS 121017</t>
  </si>
  <si>
    <t>Servicii de verificare tehnică de calitate a documentatiei la cerințele fundamentale B1, D, E si F pentru investiţia:”Regenerare fizică, economică şi socială a zonei urbane marginalizate din cartierul Ronaţ Timişoara-Construire centru multifuncţional”,Cod SMIS 121017</t>
  </si>
  <si>
    <t>Servicii de verificare tehnică de calitate a documentatiei la cerința fundamentala ”B9” pentru investiţia:”Regenerare fizică, economică şi socială a zonei urbane marginalizate din cartierul Ronaţ Timişoara-Construire centru multifuncţional”,Cod SMIS 121017</t>
  </si>
  <si>
    <t>Servicii de verificare tehnică de calitate a documentatiei la cerința fundamentala ”C” pentru investiţia:”Regenerare fizică, economică şi socială a zonei urbane marginalizate din cartierul Ronaţ Timişoara-Construire centru multifuncţional”,Cod SMIS 121017</t>
  </si>
  <si>
    <t>Prestarea serviciilor de audit financiar pentru proiectul ,,Extindere iluminat public în Parcul Botanic”, cod SMIS 126909</t>
  </si>
  <si>
    <t>Ctr.subsecv.de servicii la AC 149/09.10.2017
Servicii de asistență tehnică de specialitate prin diriginți de șantier pentru Reparare strazi, alei, trotuare …zona NORD Timisoara</t>
  </si>
  <si>
    <t>Ctr.subsecv. de servicii la AC 147/09.10.2017
Servicii de asistență tehnică de specialitate prin diriginți de șantier pentru Reparare strazi, alei, trotuare …zona SUD Timisoara</t>
  </si>
  <si>
    <t>Serviciile de recertificare a Sistemului de Management al Calitatii –PMT</t>
  </si>
  <si>
    <t>Servicii de preluare, neutralizare si distrugere deseuri gradina ZOO</t>
  </si>
  <si>
    <t>Servicii veterinare la Gradina Zoologica a Municipiului Timisoara</t>
  </si>
  <si>
    <t>Servicii de asistentă tehnică de specialitate prin diriginti de santier pentru proiectul: „Îmbunătăţirea eficienţei energetice în sectorul rezidenţial prin reabilitarea termică a blocului de locuinţe str. ARIES nr.20” - Cod SMIS 2014+: 121249</t>
  </si>
  <si>
    <t>ctr.
subsecvent de servicii la AC 255/         02.11.2020</t>
  </si>
  <si>
    <t>255/
02.11.2020</t>
  </si>
  <si>
    <t>256/
02.11.2020</t>
  </si>
  <si>
    <t>Acord cadru de Servicii de telefonie mobila si fixa 
pentru PMT</t>
  </si>
  <si>
    <t>Ctr.subsecv.de servicii la AC 255/02.11.2020
 Servicii de telefonie mobila si fixa pentru PMT</t>
  </si>
  <si>
    <t>Orange Romania
 SA</t>
  </si>
  <si>
    <t xml:space="preserve">incetare </t>
  </si>
  <si>
    <t>257/
13.11.2020</t>
  </si>
  <si>
    <t>258/
19.11.2020</t>
  </si>
  <si>
    <t>259/
19.11.2020</t>
  </si>
  <si>
    <t>261/
20.11.2020</t>
  </si>
  <si>
    <t>262/
20.11.2020</t>
  </si>
  <si>
    <t>263/
24.11.2020</t>
  </si>
  <si>
    <t>265/
07.12.2020</t>
  </si>
  <si>
    <t>Asociat: 
Caloria SRL</t>
  </si>
  <si>
    <t xml:space="preserve">Novartis SRL
</t>
  </si>
  <si>
    <t>VS TRAILERS
 SRL</t>
  </si>
  <si>
    <t>Aksa Management
 SRL</t>
  </si>
  <si>
    <t>CS Gemini 
Infoghid SRL</t>
  </si>
  <si>
    <t>Papapostolou
 SRL</t>
  </si>
  <si>
    <t>Servicii de proiectare şi asistenţă tehnică din partea 
proiectantului aferente obiectivului de investiţii „ET+DALI+PT–Reabilitare acoperiş şi faţade la clădire Sala Polivalentă Constantin Jude, str. F.C. Ripensia, nr.11, Timşoara”</t>
  </si>
  <si>
    <t>Furnizare „Camioneta basculabila pentru Gradina
 Zoologica Timisoara”</t>
  </si>
  <si>
    <t xml:space="preserve">Executia lucrarilor aferente obiectivului de investiţii
 ”Reparații capitale corp cantină la Spitalul Clinic de Urgențe pentru copii ”Louis Țurcanu” din Timișoara” </t>
  </si>
  <si>
    <t>Servicii de consultanta si expertiza pentru elaborare 
plan de actiune regional proiect PGI06047</t>
  </si>
  <si>
    <t>Servicii de mentenanţă şi dezvoltare ale programelor
 informatice „Registrul Agricol pentru perioada 2010-2014”, „Registrul Agricol pentru perioada 2015-2019” și „Registrul Agricol pentru perioada 2020-2024”</t>
  </si>
  <si>
    <t>Furnizare echipamente medicale Lot 5,  - proiect SMIS 121198 - Dotare echipamente UPU Spital L.Turcanu</t>
  </si>
  <si>
    <t xml:space="preserve">Ctr. subsecvent de furnizare la AC 76/30.04.2020 “Produse cerealiere, furajere, panificatie si patiserie pentru hrana animalelor din colectia Gradinii Zoologice Timisoara”
</t>
  </si>
  <si>
    <t xml:space="preserve">Ctr. subsecvent de furnizare la AC 76/30.04.2020 </t>
  </si>
  <si>
    <t>Ctr. subsecvent de lucrari la AC 59/29.05.2019</t>
  </si>
  <si>
    <t>Ctr. subsecvent de lucrari la AC 59/29.05.2019 Intretinere si reparatii fantani publice ornamentale si foraje de apa industriala in Mun. Timisoara</t>
  </si>
  <si>
    <t xml:space="preserve">Ctr. subsecvent de furnizare la AC 27/08.03.2020 </t>
  </si>
  <si>
    <t>Ctr. Subsecvent de furnizare la AC 70/06.06.2017 Furnizare hartie pentru fotocopiatoare si plotere</t>
  </si>
  <si>
    <t>266/
08.12.2020</t>
  </si>
  <si>
    <t>267/
08.12.2020</t>
  </si>
  <si>
    <t>268/
16.12.2020</t>
  </si>
  <si>
    <t>269/
16.12.2020</t>
  </si>
  <si>
    <t>270/
16.12.2020</t>
  </si>
  <si>
    <t>Arhideck Construct SRL</t>
  </si>
  <si>
    <t>Bauerhof Agrobanat SRL</t>
  </si>
  <si>
    <t>Baverhof Agrobanat SRL</t>
  </si>
  <si>
    <t>Asociat:
AVM Project SRL</t>
  </si>
  <si>
    <t>Servicii de proiectare „SF-Amenajare teren de fotbal in Timisoara, str.Mircea cel Batran,nr.114</t>
  </si>
  <si>
    <t>Servicii de asistenţă tehnică prin diriginţi de şantier
 pentru realizarea obiectivului de investitii Complex sportiv zona Lipovei (bazin de inot acoperit, bazin de inot in aer liber, terenuri de tenis, teren multifunctional, alte amenajari interioare si exterioare) – str. Verde, Silistra – zona Lipovei, Timisoara</t>
  </si>
  <si>
    <t>Realizarea drumurilor de legatura si a utilitatilor 
aferente intre str. Popa Sapca, Calea Aradului si str. Oituz</t>
  </si>
  <si>
    <t>Servicii de intocmire AE+ Expertiza +DALI +SF +PT +AC Extindere corp cladire C1 (scoala) la Colegiul Economic Francesco Saverio Nitti, Timisoara</t>
  </si>
  <si>
    <t>Lucrari Complex sportiv zona Lipovei (bazin de inot acoperit, bazin de inot in aer liber, terenuri de tenis, teren multifunctional, alte amenajari interioare si exterioare) – str. Verde, Silistra – zona Lipovei, Timisoara</t>
  </si>
  <si>
    <t>Servicii de proiectare si asistenta tehnica din partea proiectantului pentru DALI+ PT “Reabilitare fatade si învelitoare Colegiul I.C. Bratianu”</t>
  </si>
  <si>
    <t xml:space="preserve"> Servicii de proiectare si asistenta tehnica din partea proiectantului SF+PT+ DTAC + AC–pentru Construire corp P+1E la Scoala Gimnaziala Nr. 13” din Timisoara, str. Muzicescu nr. 14</t>
  </si>
  <si>
    <t>Lucrari (PTE + PAC + POE+ executie) aferent obiectiv investitia: “Extindere Spital Clinic Municipal de Urgenta Timisoara cu un corp de constructie pentru un nou laborator de radioterapie si acces principal pentru vizitatori si ambulatoriu”</t>
  </si>
  <si>
    <t>Ctr. Subs..la AC 50/25.04.2018
Servicii de telefonie fixa si mobila</t>
  </si>
  <si>
    <t>Ctr. subs. de servicii la AC 50/ 25.04.2018</t>
  </si>
  <si>
    <t>Contract lucrari: PT+executie lucrari pt. Modernizare si extindere B-dul Sudului</t>
  </si>
  <si>
    <t>Ctr.subs.
 de servicii la AC 26/
08.03.208</t>
  </si>
  <si>
    <t>Servicii de proiectare aferente obiectivului de investitie: ”Amenajare autostrada pentru biciclete în Municipiul Timisoara, pe relatia E-V, respectiv pe relatia N-S”, faza SPF</t>
  </si>
  <si>
    <t>Ctr. subsecvent de furnizare la AC 27/08.03.2020 
Furnizare produse-echipamente pt reteaua de date-voce a Primariei Mun. Timisoara</t>
  </si>
  <si>
    <t>Ctr. Subsecvent de servicii la AC 26/08.03.2020 
Servicii pentru intretinerea, administrarea, dezvoltarea retelei de date-voce din Primaria Mun. Timisoara</t>
  </si>
  <si>
    <t>Acord-cadru de „Intretinere si amenajare a parcurilor, scuarurilor, spatiilor verzi, sistemelor de irigare, locurilor de joaca si canisitelor, taieri de corectie, elagare si defrisare arbori de pe domeniul public al Municipiului Timisoara pe 3 zone (I, II si III)” - LOT 1</t>
  </si>
  <si>
    <t>Acord-cadru de „Intretinere si amenajare a parcurilor, scuarurilor, spatiilor verzi, sistemelor de irigare, locurilor de joaca si canisitelor, taieri de corectie, elagare si defrisare arbori de pe domeniul public al Municipiului Timisoara pe 3 zone (I, II si III)” - LOT 2</t>
  </si>
  <si>
    <t>Acord-cadru de „Intretinere si amenajare a parcurilor, scuarurilor, spatiilor verzi, sistemelor de irigare, locurilor de joaca si canisitelor, taieri de corectie, elagare si defrisare arbori de pe domeniul public al Municipiului Timisoara pe 3 zone (I, II si III)” - LOT 3</t>
  </si>
  <si>
    <t>271/
23.12.2020</t>
  </si>
  <si>
    <t>272/
23.12.2020</t>
  </si>
  <si>
    <t>273/
23.12.2020</t>
  </si>
  <si>
    <t>274/
23.12.2020</t>
  </si>
  <si>
    <t>275/
24.12.2020</t>
  </si>
  <si>
    <t>276/
28.12.2020</t>
  </si>
  <si>
    <t>277/
30.12.2020</t>
  </si>
  <si>
    <t>278/
31.12.2020</t>
  </si>
  <si>
    <t>279/
31.12.2020</t>
  </si>
  <si>
    <t>280/
31.12.2020</t>
  </si>
  <si>
    <t>281/
31.12.2020</t>
  </si>
  <si>
    <t>Archistudio SRL</t>
  </si>
  <si>
    <t>Novartis SRL</t>
  </si>
  <si>
    <t xml:space="preserve">Ctr.subsecv.de servicii la AC 83/10.07.2018
Servicii de intocmire rapoarte de evaluare/ reevaluare a unor imobile aflate in proprietatea Municipiului Timişoara, a Statului Român </t>
  </si>
  <si>
    <t>Ctr.subs.de
 servicii la AC 83/ 10.07.2018</t>
  </si>
  <si>
    <t>Servicii de asistenta tehnica de specialitate prin diriginti de santier pentru proiectul: "Îmbunatatirea eficientei energetice a sectorului rezidential prin reabilitarea termica a blocurilor de locuinte: str.Intrarea Doinei nr.19-21-23-25-31", Cod SMIS 2014+: 121436</t>
  </si>
  <si>
    <t>Servicii de proiectare (SF) aferente obiectivului de investitii “Extindere iluminat public pe str. Radu Tudoran (partial) si Calea Dorobantilor (portiunea de la Hotel 2000 pana la iesirea din oras)”</t>
  </si>
  <si>
    <t>Furnizare energie electrica în locații ale Municipiului Timisoara, panouri informative, instalații de semaforizare, fântâni publice și iluminat public pentru anul 2021</t>
  </si>
  <si>
    <t>Servicii de audit financiar din cadrul proiectului: “Construire sala sport la Scoala Generala nr.25 din Timisoara”, cod SMIS 2014+: 122504</t>
  </si>
  <si>
    <t>ET+DALI+PT Reabilitare construcții și instalații la Clinica de Oftalmologie, Timișoara, str. Scuarul Martir Radian Belici nr. 1</t>
  </si>
  <si>
    <t>Servicii de asistenta tehnica prin diriginti de santier in cadrul proiectului „Îmbunătățirea eficienței energetice în sectorul rezidențial prin reabilitarea termică a blocurilor de locuințe str. Luminița Boțoc nr. 2, Luminița Boțoc Nr. 4, Martir Dumitru Jugănaru nr. 13, Str. Vasile Lucaciu nr. 18” - cod SMIS 120790, LOT - Reabilitare termica imobil: str. Luminita Botoc nr. 4</t>
  </si>
  <si>
    <t>Servicii de asistenta tehnica prin diriginti de santier in cadrul proiectului „Îmbunătățirea eficienței energetice în sectorul rezidențial prin reabilitarea termică a blocurilor de locuințe str. Luminița Boțoc nr. 2, Luminița Boțoc Nr. 4, Martir Dumitru Jugănaru nr. 13, Str. Vasile Lucaciu nr. 18” - cod SMIS 120790, LOT - Reabilitare termica imobil: str. Vasile Lucaciu nr. 18</t>
  </si>
  <si>
    <t>Servicii de asistenta tehnica prin diriginti de santier in cadrul proiectului „Îmbunătățirea eficienței energetice în sectorul rezidențial prin reabilitarea termică a blocurilor de locuințe str. Luminița Boțoc nr. 2, Luminița Boțoc Nr. 4, Martir Dumitru Jugănaru nr. 13, Str. Vasile Lucaciu nr. 18” - cod SMIS 120790, LOT - Reabilitare termica imobil: str. Dumitru Juganaru nr.13</t>
  </si>
  <si>
    <t>Servicii de asistenta tehnica prin diriginti de santier
 in cadrul proiectului „Îmbunătățirea eficienței energetice în sectorul rezidențial prin reabilitarea termică a blocurilor de locuințe str. Luminița Boțoc nr. 2, Luminița Boțoc Nr. 4, Martir Dumitru Jugănaru nr. 13, Str. Vasile Lucaciu nr. 18” - cod SMIS 120790, LOT - Reabilitare termica imobil: str. Luminita Botoc nr.2</t>
  </si>
  <si>
    <t>09.08.2020; 10.09.2020;  22.10.2020</t>
  </si>
  <si>
    <t>4034,10; 4034,10;
4034,10;</t>
  </si>
  <si>
    <t>19.06.2020; 26.06.2020; 
17.12.2020;</t>
  </si>
  <si>
    <t>26.02.2020; 24.03.2020; 23.04.2020; 28.05.2020; 19.06.2020; 15.07.2020;
26.11.2020;</t>
  </si>
  <si>
    <t>16.362,50; 16.362,50; 16.362,50; 16362,50; 16.362,50; 16.362,50;
16.362,50</t>
  </si>
  <si>
    <t>Subcontractanti:
Tubular Tehno Sistem SRL
Cons Electrificarea Instal SRL</t>
  </si>
  <si>
    <t>ServiciI de proiectare si asistenta tehnica din partea proiectantului pentru realizarea obiectivului de investitii Expertiza + DALI + PT Realizare sarpanta, Reabilitare termica corp scoala Colegiul National “Ana Aslan”-situat in Timisoara, B-dul Revolutiei, nr. 15/A</t>
  </si>
  <si>
    <t>Servicii de “Audit energetic + DALI+PT Reabilitare acoperis si fatade la Colegiul Banatean- corp str.Gen.Dragalina (fosta 13 Decembrie) nr.4, Timisoara</t>
  </si>
  <si>
    <t>41.063,52
30.797,63
30.797,63
41063,52</t>
  </si>
  <si>
    <t>21.02.2019
25.06.2019
18.11.2019
11.2020</t>
  </si>
  <si>
    <t>833,00
3570,00</t>
  </si>
  <si>
    <t>25.06.2020
11.2020</t>
  </si>
  <si>
    <t>10.08.2020</t>
  </si>
  <si>
    <t>10.06.2021</t>
  </si>
  <si>
    <t>OP 3625/12.112020;OP3 736/23.11.2020;OP 3877/11.12.2020;OP 4013/18.12.2020</t>
  </si>
  <si>
    <t>IN CURS</t>
  </si>
  <si>
    <t>Neg.f.p.p.</t>
  </si>
  <si>
    <t>1/
14.01.2021</t>
  </si>
  <si>
    <t>2/
15.01.2021</t>
  </si>
  <si>
    <t>4/
18.01.2021</t>
  </si>
  <si>
    <t>5/
18.01.2021</t>
  </si>
  <si>
    <t>6/
18.01.2021</t>
  </si>
  <si>
    <t>7/
18.01.2021</t>
  </si>
  <si>
    <t>8/
26.01.2021</t>
  </si>
  <si>
    <t>9/
26.01.2021</t>
  </si>
  <si>
    <t>10/
27.01.2021</t>
  </si>
  <si>
    <t>11/
27.01.2021</t>
  </si>
  <si>
    <t>12/
08.02.2021</t>
  </si>
  <si>
    <t>13/
10.02.2021</t>
  </si>
  <si>
    <t>14/
11.02.2021</t>
  </si>
  <si>
    <t>Intermedia Services Top SRL</t>
  </si>
  <si>
    <t>Prisecaru Cristian 
Constantin PFA</t>
  </si>
  <si>
    <t>Vedimedicor SRL</t>
  </si>
  <si>
    <t>Energy Branching
 Solutions SRL</t>
  </si>
  <si>
    <t>Romservice 
Telecunicatii SRL</t>
  </si>
  <si>
    <t>Cortec Solutions
 SRL</t>
  </si>
  <si>
    <t>New Elite 
Strategy SRL</t>
  </si>
  <si>
    <t>Graphic Space 
SRL</t>
  </si>
  <si>
    <t>Centrul Teritorial de Calcul Electronic S.A.</t>
  </si>
  <si>
    <t>Asociat:
Mara Design SRL</t>
  </si>
  <si>
    <t>Ctr.subs.de
 servicii la AC 108/ 01.08.2019</t>
  </si>
  <si>
    <t>Ctr.subs.de
 servicii la AC 166/ 06.11.2017</t>
  </si>
  <si>
    <t>Ctr.subs.de
 servicii la AC 17/ 11.02.2019</t>
  </si>
  <si>
    <t>Servicii de informare si publicitate din cadrul proiectului „Modernizare terase circulabile existente, montare termosistem pe faţade şi extindere Şcoala Generală nr. 30 din Timişoara, corp A, B şi C cu 2 corpuri D şi E în regim D+P+2E”, cod SMIS 121023</t>
  </si>
  <si>
    <t>Ctr. subsecvent de servicii la AC 108/01.08.2019
Servicii de curatare si transport al zapezii de pe caile publice si mentinerea in functiune a acestora pe timp de polei sau inghet in Municipiul Timisoara</t>
  </si>
  <si>
    <t>Furnizare Upgrade licenta antivirus pentru PMT</t>
  </si>
  <si>
    <t>SF in vederea construirii unui bloc de locuinte ANL
 teren str. Ion Ionescu de la Brad nr. 1/E CF 444151” -Certificat de Urbanism 1251/25.03.2020- Construire blocuri ANL pentru tineri destinate inchirierii in regim P+6E, racordarea acestora la retelele de utilitati si amenajare parcaje</t>
  </si>
  <si>
    <t>Ctr. subsecvent de servicii la AC 166/06.11.2017
Servicii de repar. si intretinere echipamente de telefonie</t>
  </si>
  <si>
    <t>Prestare de servicii de catre un specialist in măsurători topografice, cadastru agricol, organizarea teritoriului, îmbunătăţiri funciare şi cadastru general, pentru executarea lucrărilor în cadrul Comisiei municipale pentru stabilirea dreptului de proprietate privată asupra terenurilor Timişoara</t>
  </si>
  <si>
    <t>Furnizare echipamente medicale Lotul 2-„ Masuta de resuscitare nou nascuti (neonatologie)”, in cadrul proiectului „Dotarea cu echipamente a Unitatii de Primiri Urgente a Spitalului Clinic de Urgenta pentru Copii „Louis Turcanu” Timisoara” – Cod SMIS 121198</t>
  </si>
  <si>
    <t>Servicii de întreținere, tratare a apei, igienizarea, curățarea, repararea echipamentelor tehnice și incinta bazinului de înot din Complexul Sportiv Bega</t>
  </si>
  <si>
    <t>Asistenta tehnica din partea proiectantului la lucrarile ramase de executat pentru realizarea obiectivului de investitii Extindere corp B, sectiile chirurgie, prematuri si laborator pneumoftiziologie si reabilitare cladire existenta la Spitalul Louis Turcanu din Timisoara</t>
  </si>
  <si>
    <t>Servicii de găzduire, design, realizare și actualizare site web Muzeul Virtual al Evreilor din Timișoara în cadrul proiectului „Rediscover, expose and exploit the concealed Jewish heritage of the Danube Region” DTP2-084-2.2 – REDISCOVER</t>
  </si>
  <si>
    <t>Contract servicii de proiectare aferente obiectivului de investiţii “SF+PT - Lucrări de energoalimentare a staţiilor de încărcare, reţea de alimentare locală şi platformă de garare pentru autobuze electrice”</t>
  </si>
  <si>
    <t>Ctr. subsecvent de servicii la AC 17/11.02.2019
Servicii privind Delegarea gestiunii serviciului public de salubrizare stradala in Municipiul Timisoara</t>
  </si>
  <si>
    <t>Diriginti pentru COMPONENTA 1- “Reabilitare termica imobil Aleea Martir Nagy Eugen nr.16” proiect “Imbunatatirea eficientei energetice in sectorul rezidential prin reabil.termica a blocurilor de locuinte situate pe strazile: Str.Kiriac nr.2,2A, Intrarea Sepia nr.10, …” Cod SMIS 2014+:121401</t>
  </si>
  <si>
    <t>Diriginti pentru Componenta 3 „Reabilitare termica imobil str. Dumitru Kiriac nr.2, 2A” proiect “Imbunatatirea eficientei energetice in sectorul rezidential prin reabil.termica a blocurilor de locuinte situate pe strazile: Str.Kiriac nr.2,2A, Intrarea Sepia nr.10, …” Cod SMIS 2014+:121401</t>
  </si>
  <si>
    <t>Asistenţă tehnică prin diriginţi de şantier pentru obiectivul de investitii ,,Reamenajare camera 30 din clădirea Primăriei Municipiului Timişoara, b-dul C.D.Loga, nr.1</t>
  </si>
  <si>
    <t>Servicii asistenta tehnica de specialitate prin dirigentie de santier aferen proiect “Imbunatatirea eficientei energetice in sectorul rezidential prin reabiltarea termica a blocurilor de locuinte zona Averescu, LOT 1-Reabilitare termica imobil str. Mures nr.129” Cod SMIS 2014+: 117379</t>
  </si>
  <si>
    <t>Servicii asistenta tehnica de specialitate prin dirigentie de santier aferent COMPONENTA 2 - “Reabilitare termica imobil Intrarea Sepia nr.10” pentru proiectul “Imbunatatirea eficientei energetice in sectorul rezidential prin reabiltarea termica a blocurilor de locuinte situate pe strazile: Str. Kiriac nr.2, 2A, Intrarea Sepia nr.10, Str. Maresal Alexandru Averescu nr.70, Intrarea Cerceilor nr.2, bl.D65, Aleea Martir Nagy Eugen nr.16, Str. Alexandru Odobescu nr.79, Aleea Azurului nr.7” Cod SMIS 2014+: 121401</t>
  </si>
  <si>
    <t>Servicii de asistenta tehnica de specialitate prin dirigentie de santier aferent Componenta 4 „Reabilitare termica imobil Aleea Azurului nr.7” pentru proiectul “Imbunatatirea eficientei energetice in sectorul rezidential prin reabiltarea termica a blocurilor de locuinte situate pe strazile: Str. Kiriac nr.2, 2A, Intrarea Sepia nr.10, Str. Maresal Alexandru Averescu nr.70, Intrarea Cerceilor nr.2, bl.D65, Aleea Martir Nagy Eugen nr.16, Str. Alexandru Odobescu nr.79, Aleea Azurului nr.7” Cod SMIS 2014+: 121401</t>
  </si>
  <si>
    <t>Reabilitare imobil cinematograf  „Victoria”, str. C. Porumbescu nr. 2, Piata N. Balcescu nr. 7-8, Timisoara</t>
  </si>
  <si>
    <t>Asistenţă tehnică prin diriginţi de şantier pentru obiectivul de investiţii „PASAJ INFERIOR SOLVENTUL”</t>
  </si>
  <si>
    <t>15/
22.02.2021</t>
  </si>
  <si>
    <t>16/
23.02.2021</t>
  </si>
  <si>
    <t>17/
23.02.2021</t>
  </si>
  <si>
    <t>18/
01.03.2021</t>
  </si>
  <si>
    <t>19/
02.03.2021</t>
  </si>
  <si>
    <t>20/
03.03.2021</t>
  </si>
  <si>
    <t>21/
10.03.2021</t>
  </si>
  <si>
    <t>22/
11.03.2021</t>
  </si>
  <si>
    <t>23/
12.03.2021</t>
  </si>
  <si>
    <t>24/
12.03.2021</t>
  </si>
  <si>
    <t>25/
31.03.2021</t>
  </si>
  <si>
    <t>Kara Clean SRL</t>
  </si>
  <si>
    <t>Javier Impex SRL</t>
  </si>
  <si>
    <t>Exte Trading SRL</t>
  </si>
  <si>
    <t>Extra Prompt SRL</t>
  </si>
  <si>
    <t>H.C.&amp; D. 
Construct SRL</t>
  </si>
  <si>
    <t>T.T.Solaria Grup
 SRL</t>
  </si>
  <si>
    <t>Asociat:
Euras SRL</t>
  </si>
  <si>
    <t>Asociat:
Constructim SA</t>
  </si>
  <si>
    <t>LOT 4- Reabilitare termică bloc, str. Măgura, nr.6, bl.44, sc. A+B proiect  SMIS 2014+: 116928</t>
  </si>
  <si>
    <t>Furnizare materiale igienico-sanitare necesare pentru organizarea si dotarea centrelor de vaccinare</t>
  </si>
  <si>
    <t>LOT 5-Reabilitare termică str. Mareșal Alexandru Averescu, nr.51, bl.E14/2 proiect  SMIS 2014+: 116928</t>
  </si>
  <si>
    <t>Servicii de asistenta tehnica de specialitate prin diriginti de santier pentru proiectul: “Construire sala sport la Scoala Generala nr.25 din Timisoara”, COD SMIS 2014+: 122504</t>
  </si>
  <si>
    <t>Servicii întocmire Expertiza tehnica, Expertiza PSI 
(analiza riscului si scenariului de securitate la incendiu) +AE +DALI+ PT+DTAC intabulare extindere refunctionalizare clădire grădiniţă program saptamanal in Timişoara str. Al Odobescu, nr. 47/A</t>
  </si>
  <si>
    <t>Lucrari aferente obiectivului de investiţii REABILITARE IMOBIL CINEMATOGRAF „DACIA”</t>
  </si>
  <si>
    <t>Achizitia de rechizite necesare pentru operationalizarea centrelor de vaccinare impotriva COVID19</t>
  </si>
  <si>
    <t>Asistenta tehnica de specialitate prin DIRIGINTI DE SANTIER pentru realizarea obiectivului de investiţii “Extindere, reabilitare, modernizare si echiparea ambulatoriului de specialitate al Clinicii de Recuperare, Medicina Fizica si Balneologie Timisoara din cadrul Spitalului Clinic Municipal de Urgenta Timisoara, prin demolare partiala si extindere orizontala si verticala" cod SMIS 126376</t>
  </si>
  <si>
    <t>Serviciu de spalare si curatare a 5 autovehicule din dotarea PMT</t>
  </si>
  <si>
    <t>Lucrari de executie aferente obiectivului de investiţii: ”Construire sala sport la Scoala Generala nr.25 din Timisoara”, cod SMIS 2014+: 122504</t>
  </si>
  <si>
    <t>Contract de lucrari (proiectare şi execuţie) aferente obiectivului de investiţii „Reabilitarea liniilor de tramvai și modernizarea tramelor stradale în Municipiul Timișoara, Traseu 2, Calea Stan Vidrighin”</t>
  </si>
  <si>
    <t>Bugetul Local</t>
  </si>
  <si>
    <t>29.12.2020</t>
  </si>
  <si>
    <t xml:space="preserve">În execuție </t>
  </si>
  <si>
    <t>nu este cazul</t>
  </si>
  <si>
    <t>16.02.2021;
09.03.2021</t>
  </si>
  <si>
    <t>716896,26;
273757,28;</t>
  </si>
  <si>
    <t>in execuție</t>
  </si>
  <si>
    <t>48 luni</t>
  </si>
  <si>
    <t xml:space="preserve">Nu s-a dat OI </t>
  </si>
  <si>
    <t>Nu s-a emis O.Î.</t>
  </si>
  <si>
    <t xml:space="preserve">Nu s-a emis O.Î. </t>
  </si>
  <si>
    <t>22 luni</t>
  </si>
  <si>
    <t>120 zile</t>
  </si>
  <si>
    <t xml:space="preserve">36 luni </t>
  </si>
  <si>
    <t xml:space="preserve">fonduri europene </t>
  </si>
  <si>
    <t>fin. neramb.</t>
  </si>
  <si>
    <t>nu s-a dat ordin de începere</t>
  </si>
  <si>
    <t>Nu s-a dat O.I</t>
  </si>
  <si>
    <t>26.02.2020
26.02.2020
26,02,2020</t>
  </si>
  <si>
    <t>11134,83
155887,62
389719,05</t>
  </si>
  <si>
    <t>fonduri europene</t>
  </si>
  <si>
    <t>31.12.203</t>
  </si>
  <si>
    <t>Fonduri europene</t>
  </si>
  <si>
    <t>Recepţia finală</t>
  </si>
  <si>
    <t>Fara ordin de incepere</t>
  </si>
  <si>
    <t>Durata de implementare a proiectului (31.05.2022)</t>
  </si>
  <si>
    <t>Nu s-a dat ordin de începere</t>
  </si>
  <si>
    <t>1011,50
4462,50</t>
  </si>
  <si>
    <t>01.11.2019
13.11.2020</t>
  </si>
  <si>
    <t>42891,6
39381,13</t>
  </si>
  <si>
    <t xml:space="preserve">10.06.2019
16.03.2021
</t>
  </si>
  <si>
    <t>Buget local (iniţial) Fonduri europene (actual)</t>
  </si>
  <si>
    <t>35.706,31        23.804,20        35.706,31</t>
  </si>
  <si>
    <t>18.01.2019 27.03.2020 30.10.2020</t>
  </si>
  <si>
    <t>16.779,00
13.423,20 23.490,60</t>
  </si>
  <si>
    <t>21.06.2018
22.05.2019 24.11.2020</t>
  </si>
  <si>
    <t>4.087,65  16.350,60  28.613,55</t>
  </si>
  <si>
    <t>13.12.2017  21.06.2018 24.11.2020</t>
  </si>
  <si>
    <t>04.08.2020
04.08.2020</t>
  </si>
  <si>
    <t>19.632,03 15.705,62      27.484,84</t>
  </si>
  <si>
    <t>Fara ordin 
de incepere</t>
  </si>
  <si>
    <t xml:space="preserve">  9.198,70                                      36.794,80 34.258,33  59.952,08</t>
  </si>
  <si>
    <t xml:space="preserve">22.08.2017 21.06.2018 06.06.2019 16.10.2020  </t>
  </si>
  <si>
    <t xml:space="preserve">  1.939,70            7.758,80               7.758,80  13.577,90             </t>
  </si>
  <si>
    <t xml:space="preserve">30.08.2017 21.06.2018 09.07.2019 20.10.2020         </t>
  </si>
  <si>
    <t xml:space="preserve">3.049,48            12.197,80      12.197,80              21.346,33              </t>
  </si>
  <si>
    <t xml:space="preserve">30.08.2017   21.06.2018                   octombrie 2020           </t>
  </si>
  <si>
    <t>2.754,85    11.019,40         11.019,40           19.283,95</t>
  </si>
  <si>
    <t>17.10.2017  05.03.2019         18.11.2019            11.11.2020</t>
  </si>
  <si>
    <t>6.556,90                26.227,58      26.227,58                42.200,67</t>
  </si>
  <si>
    <t xml:space="preserve">1.457,75                5.831,00 5.831,00  10.204,25      </t>
  </si>
  <si>
    <t>04.08.2017  18.01.2018 16.04.2019 30.10.2020</t>
  </si>
  <si>
    <t xml:space="preserve">12.819,87 4.239,37                       </t>
  </si>
  <si>
    <t>28.07. 2020        28.07.2020</t>
  </si>
  <si>
    <t>4.273,29                    1.424,43</t>
  </si>
  <si>
    <t>26.08.2019            24. 04.2020</t>
  </si>
  <si>
    <t>12.679,68         1.635,83</t>
  </si>
  <si>
    <t xml:space="preserve">24.12.2019           15.07.2020             </t>
  </si>
  <si>
    <t>3.712,56             209,14</t>
  </si>
  <si>
    <t>23.10.2019        06.2020</t>
  </si>
  <si>
    <t>5497,62            730,30</t>
  </si>
  <si>
    <t>13.02.2020              23.06.2020</t>
  </si>
  <si>
    <t xml:space="preserve"> 19.403,30       2.584,32</t>
  </si>
  <si>
    <t>16.07.2019        24.12.2019</t>
  </si>
  <si>
    <t>21.717,50          15.766,91               27.591,94</t>
  </si>
  <si>
    <t>17.04.2019           11.06.2019              26.08.2020</t>
  </si>
  <si>
    <t>11900,00                                               4.172,62 7.301,36</t>
  </si>
  <si>
    <t>03.10.2017 16.06.2019 26.10.2020</t>
  </si>
  <si>
    <t>1.725,5
6.902,00        6.902,00  7.301,36</t>
  </si>
  <si>
    <t>Servicii asistenta tehnica de specialitate prin dirigentie de santier- Lot 1-„ Reabilitare termica imobil B-dul Cetatii nr.50-52” in cadrul proiectului: „Îmbunătăţirea eficienţei energetice în sectorul rezidenţial prin reabilitarea termică a blocurilor de locuinţe din străzile: Bdul Cetăţii, Str. H. Coandă, Bdul G. Dragalina, Str. Teiului, Str. Burebista, C. Circumvalaţiunii” - cod SMIS 121578</t>
  </si>
  <si>
    <t>Servicii asistenta tehnica de specialitate prindirigentie de santier- Lot 2-„Reabilitare termica imobil B-dul General Ion Dragalina nr.31-37” in cadrul proiectului: „Îmbunătăţirea eficienţei energetice în sectorul rezidenţial prin reabilitarea termică a blocurilor de locuinţe din străzile: Bdul Cetăţii, Str. H. Coandă, Bdul G. Dragalina, Str. Teiului, Str. Burebista, C. Circumvalaţiunii” - cod SMIS 121578</t>
  </si>
  <si>
    <t>Servicii asistenta tehnica de specialitate prin dirigentie de santier- Lot 2-„ Reabilitare termica bloc str. Nicolae Labis bl.1” in cadrul proiectului: „Îmbunătăţirea eficienţei energetice în sectorul rezidenţial prin reabilitarea termică a blocurilor de locuinţe: zona Soarelui-Odobescu-Complex”- Cod SMIS 119790</t>
  </si>
  <si>
    <t>Servicii asistenta tehnica de specialitate prin dirigentie de santier- Lot 1-„ Reabilitare termica bloc str. Aleea Azurului nr.9”” in cadrul proiectului: „Îmbunătăţirea eficienţei energetice în sectorul rezidenţial prin reabilitarea termică a blocurilor de locuinţe: zona Soarelui-Odobescu-Complex”- Cod SMIS 119790</t>
  </si>
  <si>
    <t>Servicii asistenta tehnica de specialitate prin dirigentie de santier- Lot 4-„ Reabilitare termica imobil str. Burebista nr.8-12-14”” in cadrul proiectului: „Îmbunătăţirea eficienţei energetice în sectorul rezidenţial prin reabilitarea termică a blocurilor de locuinţe din străzile: Bdul Cetăţii, Str. H. Coandă, Bdul G. Dragalina, Str. Teiului, Str. Burebista, C. Circumvalaţiunii” - cod SMIS 121578</t>
  </si>
  <si>
    <t>Servicii asistenta tehnica de specialitate prin dirigentie de santier- Lot 3- „Reabilitare termica bloc str. Intrarea Padurarilor, nr.5”in cadrul proiectului: „Îmbunătăţirea eficienţei energetice în sectorul rezidenţial prin reabilitarea termică a blocurilor de locuinţe: zona Soarelui-Odobescu-Complex”- Cod SMIS 119790</t>
  </si>
  <si>
    <t>Servicii asistenta tehnica de specialitate prin dirigentie de santier- Lot 4-„Reabilitare termica bloc str. Martir Vasile Balmus nr.9-11””in cadrul proiectului: „Îmbunătăţirea eficienţei energetice în sectorul rezidenţial prin reabilitarea termică a blocurilor de locuinţe: zona Soarelui-Odobescu-Complex”- Cod SMIS 119790</t>
  </si>
  <si>
    <t>Servicii asistenta tehnica de specialitate prin dirigentie de santier-Lot 5-„Reabilitare termica bloc str. Dr. Ioan Muresan nr.61-63”in cadrul proiectului: „Îmbunătăţirea eficienţei energetice în sectorul rezidenţial prin reabilitarea termică a blocurilor de locuinţe: zona Soarelui-Odobescu-Complex”- Cod SMIS 119790</t>
  </si>
  <si>
    <t>Servicii asistenta tehnica de specialitate prin dirigentie de santier-Lot 6-„Reabilitare termica bloc str. Sirius, nr.32 , bl. E14”, in cadrul proiectului: „Îmbunătăţirea eficienţei energetice în sectorul rezidenţial prin reabilitarea termică a blocurilor de locuinţe: zona Soarelui-Odobescu-Complex”- Cod SMIS 119790</t>
  </si>
  <si>
    <t>Contract servicii de asistenţă tehnică pentru supervizarea lucrărilor aferente proiectului “Retehnologizarea sistemului centralizat de termoficare din municipiul Timişoara în vederea conformării la normele de protecţia mediului privind emisiile poluante în aer şi pentru creşterea eficienţei în alimentarea cu căldură urbană Etapa II” cod SMIS 2014+127006</t>
  </si>
  <si>
    <t>Servicii de furnizare chipamente si instalare puncte de acces WiFi, prin intermediul inițiativei Comisiei Europene privind proiectul ”WiFi4EU”, pentru Primăria Municipiului Timişoara</t>
  </si>
  <si>
    <t>Contract de lucrari (actualizare proiect tehnic şi execuţie lucrări) aferente obiectivului de investiţii „PASAJ INFERIOR SOLVENTUL”</t>
  </si>
  <si>
    <t>Servicii asistenta tehnica de specialitate prin dirigentie de santier aferent COMPONENTA 6- “ Reabilitare termica imobil str. Mareșal Alexandru Averescu nr.70” pentru proiectul “Imbunatatirea eficientei energetice in sectorul rezidential prin reabiltarea termica a blocurilor de locuinte situate pe strazile: Str. Kiriac nr.2, 2A, Intrarea Sepia nr.10, Str. Maresal Alexandru Averescu nr.70, Intrarea Cerceilor nr.2, bl.D65, Aleea Martir Nagy Eugen nr.16, Str. Alexandru Odobescu nr.79, Aleea Azurului nr.7” Cod SMIS 2014+: 121401</t>
  </si>
  <si>
    <t>60420
2650
50000
30415
2885</t>
  </si>
  <si>
    <t>30,12,2019
30,12,2019
22.03.2021
23.03.2021
23.03.2021</t>
  </si>
  <si>
    <t>19.12.2018
02.09.2019
16.12.2019
28.01.2020
01.04.2021
01.04.2021
01.04.2021
01.04.2021</t>
  </si>
  <si>
    <t>1.020.702,03
857.388,29
908.725,80
413.295,75
303143,97
11913,96
356915,71
14027,26</t>
  </si>
  <si>
    <t xml:space="preserve">9520
7442,50
292,50
</t>
  </si>
  <si>
    <t xml:space="preserve">11.03.2020
23.09.2020
23.09.2020
</t>
  </si>
  <si>
    <t>221816
100000
50000
710252,48
700000
300000
500000
230000
500000
800000
1050000
216875,15
520882,81</t>
  </si>
  <si>
    <t>28.09.2020
24.11.2020
18.12.2020
15.01.2021
10.03.2021
23.03.2021
24.03.2021
25.03.2021
26.03.2021
29.03.2021
30.03.2021
31.03.2021
12.04.2021</t>
  </si>
  <si>
    <t>300.000,00
100.000,00
200.000,00
57.000,00
17.225,00
30.000,00
37.578,34
50.000,00
100.000,00
50.000,00
50.000,00
100.000,00
100.000,00
50.000,00
400.000,00
582899,13
62085
25348,72
200000
200000
50000
500000
470380,94
55822,83</t>
  </si>
  <si>
    <t>07.04.2020
14.04.2020
15.04.2020
27.04.2020
06.05.2020
06.05.2020
12.05.2020
20.05.2020
12.06.2020
15.06.2020
16.06.2020
17.06.2020
22.062020
23.06.2020
24.06.2020
01.07.2020
01.07.2020
01.07.2020
08.10.2020
09.10.2020
27.10.2020
25.01.2021
09.02.2021
09.02.2021</t>
  </si>
  <si>
    <t>5842,66
7351,91
288,93</t>
  </si>
  <si>
    <t>17.06.2020
11.11.2020
11.11.2020</t>
  </si>
  <si>
    <t>26/
01.04.2021</t>
  </si>
  <si>
    <t>27/
19.04.2021</t>
  </si>
  <si>
    <t>28/
19.04.2021</t>
  </si>
  <si>
    <t>29/
21.04.2021</t>
  </si>
  <si>
    <t>30/
21.04.2021</t>
  </si>
  <si>
    <t>31/
04.05.2021</t>
  </si>
  <si>
    <t>Audiotech Multimedia
 Grup SRL</t>
  </si>
  <si>
    <t>Prim Audit</t>
  </si>
  <si>
    <t>Asociat:
Mist Lider Construct SRL</t>
  </si>
  <si>
    <t>Asociati:
Atelierul Arhitext SRL
Extra Prompt SRL</t>
  </si>
  <si>
    <t>Ctr. subsecvent de servicii la AC 31/11.03.2020
Colectare, transport, depozitare, valorificare deseuri
 vegetale si deseuri din constructii provenite din demolari abandonate pe dom.public</t>
  </si>
  <si>
    <t>Reabilitare imobil cinematograf „STUDIO”</t>
  </si>
  <si>
    <t>Servicii asistenţă tehnică de specialitate din partea 
dirigintelui de şantier pentru obiectivul de investiţii „Reabilitare imobil Cinematograful STUDIO ”</t>
  </si>
  <si>
    <t>Servicii de informare si publicitate din cadrul 
proiectului „Construcție și dotare Liceu Waldorf Timișoara”, cod SMIS 124711</t>
  </si>
  <si>
    <t>Prestarea serviciilor de auditare pentru Proiectul 
“Retehnologizarea sistemului centralizat de termoficare din Municipiul Timişoara în vederea conformării la normele de protecţia mediului privind emisiile poluante în aer şi pentru creşterea eficienţei in alimentarea cu căldură urbană - Etapa a II-a”, cod SMIS 2014+127006</t>
  </si>
  <si>
    <t>Ctr. subsecvent de servicii la AC 39/05.04.2019
Colectare, transport, depozitare, valorificare deseuri
 vegetale si deseuri din constructii provenite din demolari abandonate pe dom.public</t>
  </si>
  <si>
    <t>Ctr.subs.de
 servicii la AC 31/ 11.03.2020</t>
  </si>
  <si>
    <t>Ctr.subs.de
 servicii la AC 39/ 05.04.2019</t>
  </si>
  <si>
    <t>33/
06.05.2021</t>
  </si>
  <si>
    <t>34/
04.05.2021</t>
  </si>
  <si>
    <t>35/
04.05.2021</t>
  </si>
  <si>
    <t>36/
04.05.2021</t>
  </si>
  <si>
    <t>37/
07.05.2021</t>
  </si>
  <si>
    <t>38/
07.05.2021</t>
  </si>
  <si>
    <t>39/
07.05.2021</t>
  </si>
  <si>
    <t>40/
10.05.2021</t>
  </si>
  <si>
    <t>41/
10.05.2021</t>
  </si>
  <si>
    <t>42/
11.05.2021</t>
  </si>
  <si>
    <t>43/
11.05.2021</t>
  </si>
  <si>
    <t>44/
21.05.2021</t>
  </si>
  <si>
    <t>45/
21.05.2021</t>
  </si>
  <si>
    <t>46/
26.05.2021</t>
  </si>
  <si>
    <t>P.F.A. Inginer Boca Florin</t>
  </si>
  <si>
    <t>Evo Line Creation
 SRL</t>
  </si>
  <si>
    <t>Bridge Consult 
SRL</t>
  </si>
  <si>
    <t>Evgo Green 
Motion SRL</t>
  </si>
  <si>
    <t>Sneberger 
Lunapark SRL</t>
  </si>
  <si>
    <t>Servicii de asistenta tehnica - dirigentie de santier 
pentru obiectivul de investitie "Realizarea de statii de reincarcare pentru vehicule electrice in Municipiul Timisoara"</t>
  </si>
  <si>
    <t>Servicii de proiectare SF - Amenajare zona Kuncz</t>
  </si>
  <si>
    <t>Servicii de proiectare si asistenta tehnica din partea
 proiectantului pentru realizarea obiectivului de investitii “DALI+PT Reabilitare Galerie de arta”</t>
  </si>
  <si>
    <t>Extindere, reabilitare, modernizare si echipare 
Ambulatoriu-Clinica de Recuperare, Med.Fiz. si Balneo</t>
  </si>
  <si>
    <t>Contract servicii asistenţă tehnică prin diriginţi de 
şantier aferent obiectivului de investiţii ,,Linie nouă de tramvai Solventul – Gara de Nord”</t>
  </si>
  <si>
    <t>Executie lucrari (PT+Executie) pt. Realizarea de statii
 de reincarcare pentru vehicule electrice in Timisoara</t>
  </si>
  <si>
    <t>Realizare mansarda P+1E si P+2E - etapa I la Scoala 
Gimnaziala nr.25</t>
  </si>
  <si>
    <t>Delegarea gestiunii serviciului de salubrizare pentru
 activitatea de colectare a cadavrelor animalelor de pe domeniul public al Municipiului Timisoara si predarea acestora catre unitatile de ecarisaj sau catre instalatiile de neutralizare</t>
  </si>
  <si>
    <t>Servicii de asistentă tehnică de specialitate prin diriginti de santier aferente proiectului „Modernizare terase circulabile existente, montare termosistem pe faţade şi extindere Şcoala Generală nr. 30 din Timişoara, corp A, B şi C cu 2 corpuri D şi E în regim D+P+2E”, cod SMIS 121023</t>
  </si>
  <si>
    <t>Servicii de reparatie chiller, mentenenta/circuit hidraulic distributie cladire si pornire a sistemului de racire chiller la cladirea INCUBOXX.</t>
  </si>
  <si>
    <t>Servicii de proiectare aferente obiectivului de investiţii ,,DALI Reabilitare pasaj Slavici Polonă”</t>
  </si>
  <si>
    <t>Contract lucrari (proiectare si executie) aferente obiectivului de investitii „Reabilitare constructii, instalatii cladire B2 la Colegiul Tehnic E. Ungureanu”, cod SMIS 129105</t>
  </si>
  <si>
    <t>Intretinere carusel cu cai -model Marry go round -22 locuri, 14 figurine, numar fabricatie MGR0013/2012, autorizat CNCIR cu nr. 4388/30.04.2014 din Parcul Copiilor “Ion Creanga” Timisoara</t>
  </si>
  <si>
    <t>Servicii de revizie si pornire la sistemele de racire tip Chiller la cladirea PMT si cladirea Directiei de Evidenta a Persoanelor.</t>
  </si>
  <si>
    <t>47/
07.06.2021</t>
  </si>
  <si>
    <t>48/
07.06.2021</t>
  </si>
  <si>
    <t>49/
09.06.2021</t>
  </si>
  <si>
    <t>50/
14.06.2021</t>
  </si>
  <si>
    <t>51/
16.06.2021</t>
  </si>
  <si>
    <t>52/
22.06.2021</t>
  </si>
  <si>
    <t>53/
23.06.2021</t>
  </si>
  <si>
    <t>54/
23.06.2021</t>
  </si>
  <si>
    <t>55/
24.06.2021</t>
  </si>
  <si>
    <t>Scan Print SRL</t>
  </si>
  <si>
    <t>Atelier 21 SRL</t>
  </si>
  <si>
    <t>Almatar trans SRL</t>
  </si>
  <si>
    <t>Pluri Consultants 
Romania SRL</t>
  </si>
  <si>
    <t>Petrika 
Engineering SRL</t>
  </si>
  <si>
    <t>C.N.Posta 
Romana SA</t>
  </si>
  <si>
    <t>Servicii pentru promovarea proiectului „Înnoirea 
flotei de tramvaie – etapa I”, cod SMIS 123654</t>
  </si>
  <si>
    <t>Servicii de asistenta tehnica de specialitate din 
partea proiectantului pentru obiectivul de investitii "Reabilitare imobil Cinematograf „STUDIO”</t>
  </si>
  <si>
    <t>Servicii pentru promovarea proiectului „Înnoirea 
flotei de tramvaie – etapa II”, cod SMIS 129030</t>
  </si>
  <si>
    <t>Servicii de verificare prin specialisti verificatori de 
proiecte atestati, a documentatiilor tehnico economice aferente obiectivului „DALI+PT+DTAC Reabilitare Cinematograf şi schimbare destinatie in Centru cultural si educational Freidorf”</t>
  </si>
  <si>
    <t>Ctr. subsecvent de servicii la AC 82/13.06.2019
Servicii postale constand in preluarea, prelucrarea, transportul si livrarea corespondentei PMT</t>
  </si>
  <si>
    <t>Servicii de consultanta in gestionarea resurselor 
umane/servicii de recrutare resurse umane pentru selectia membrilor Consiliului de Administratie al Companiei Locale de Termoficare COLTERM S.A. Timisoara</t>
  </si>
  <si>
    <t>Servicii de asistentă tehnică de specialitate prin diriginti de santier pentru obiectivul „Realizare mansardă la corpurile existente în regim P+1E şi P+2E-etapa I la Şcoala Gimnazială (Generală) nr. 25“ din Timişoara , str. Cosminului nr.42</t>
  </si>
  <si>
    <t>Modernizare strazi zona 
Orastie -Alpinistilor</t>
  </si>
  <si>
    <t>Furnizare combustibil pe baza de card pentru autoturismele din dotarea Primariei Mun. Timisoara</t>
  </si>
  <si>
    <t>Ctr.subs.de
 servicii la AC 82/ 13.06.2019</t>
  </si>
  <si>
    <t>56/
29.06.2021</t>
  </si>
  <si>
    <t>57/
29.06.2021</t>
  </si>
  <si>
    <t>Intretinere toalete ecologice mobile prevazute in proiectul “Reabilitarea infrastructurii publice urbane a malurilor Canalului Bega”</t>
  </si>
  <si>
    <t>Servicii de asistenta tehnica de specialitate prin diriginti de santier pentru obiectivul de investitie “Amenajare strada Spataru Milescu”</t>
  </si>
  <si>
    <t>Euro Ecologic SRL</t>
  </si>
  <si>
    <t>PFA Totor Eugenia 
Marinela</t>
  </si>
  <si>
    <t>58/
30.06.2021</t>
  </si>
  <si>
    <t>59/
30.06.2021</t>
  </si>
  <si>
    <t>60/
30.06.2021</t>
  </si>
  <si>
    <t>Ctr.subsecvent de servicii la AC 113/11.06.2020
Intretinere si amenajare parcuri, scuaruri, spatii verzi, 
sisteme de irigare, locuri de joaca si canisite, taieri de corectie, elagare si defrisare arbori in ZONA III</t>
  </si>
  <si>
    <t>Ctr.subsecvent de servicii la AC 112/11.06.2020
Intretinere si amenajare parcuri, scuaruri, spatii verzi, 
sisteme de irigare, locuri de joaca si canisite, taieri de corectie, elagare si defrisare arbori in ZONA II</t>
  </si>
  <si>
    <t>Rogera Prest 
Com SRL</t>
  </si>
  <si>
    <t>Barierra System
 SRL</t>
  </si>
  <si>
    <t>Ctr.subs.de
 servicii la AC 113/ 11.06.2020</t>
  </si>
  <si>
    <t>Ctr.subs.de
 servicii la AC 112/ 11.06.2020</t>
  </si>
  <si>
    <t>Ctr.subs.de
 servicii la AC 111/ 11.06.2020</t>
  </si>
  <si>
    <t>Asociat:
Rogera SRL</t>
  </si>
  <si>
    <t>Asociat:
Green City Andliv SRL</t>
  </si>
  <si>
    <t>65250.08 65250.08 65250.08 65250.08 65250.08 65208.08</t>
  </si>
  <si>
    <t>3/28/2019 9/24/2019 11/28/2019 5/04/2020
10/28/2020 06/18/2021</t>
  </si>
  <si>
    <t>contract reziliat</t>
  </si>
  <si>
    <t>1/22/2019 9/24/2019 11/30/2019 5/25/2020 6/18/2021
11/05/2020</t>
  </si>
  <si>
    <t>652.42    
652.42 
652.42
652.42  
652.42
652.42</t>
  </si>
  <si>
    <t>proiectare finalizata</t>
  </si>
  <si>
    <t>1015938,97;
1365669,73
1129341,55</t>
  </si>
  <si>
    <t>30.04.2021;
30.06.2021
31.05.2021</t>
  </si>
  <si>
    <t>206679,20;
230414,94;
1998101,68</t>
  </si>
  <si>
    <t>30.04.2021;
31.05.2021;
30.06.2021</t>
  </si>
  <si>
    <t>118221,25
4646,25
50000
44519,75
3714,75</t>
  </si>
  <si>
    <t>12,06,2020
12,06,2020
24.03.2021
26.03.2021
26.03.2021</t>
  </si>
  <si>
    <t>21298,74
35800,63</t>
  </si>
  <si>
    <t>04,03,21
12,05,21</t>
  </si>
  <si>
    <t>1937,34
76,14
6231,78
244,91</t>
  </si>
  <si>
    <t>07,06,21
07,06,21
30,06,21
30,06,21</t>
  </si>
  <si>
    <t xml:space="preserve">28890,82      19125,68        111479,20       20058,64       </t>
  </si>
  <si>
    <t xml:space="preserve">24,09,2020    09.11.2020, 23.11.2020,   27.11.2020,   16.02.2021    26.05.2021    </t>
  </si>
  <si>
    <t>230880,51
9073,91
741735,51
29151,18
124103,15
4877,42</t>
  </si>
  <si>
    <t>26,05,21
26,05,21
30,06,21
30,06,21
01,07,21
01,07,21</t>
  </si>
  <si>
    <t>Contract încetat cu acordul  părţilor</t>
  </si>
  <si>
    <t xml:space="preserve">100000
100000
892377,29
107622,71
350000
400000
329539,79
500000
882706,27
576695,98
393485,90
172000
500000
806742,97
</t>
  </si>
  <si>
    <t xml:space="preserve">24.11.2020
18.12.2020
15.01.2021
15.01.2021
11.02.2021
09.03.2021
10.03.2021
11.03.2021
31.03.2021
31.03.2021
31.03.2021
30.03.2021
31.03.2021
02.04.2021
</t>
  </si>
  <si>
    <t>223.898,10 288.707,09 1.302.755,86  4.009.760,62 7.800.000,00</t>
  </si>
  <si>
    <t>25.09.2020  11.03.2021 27.04.2021 25.05.2021  27.05.2021</t>
  </si>
  <si>
    <t xml:space="preserve">458,36    475,77   488,66   1428,39   311,16 </t>
  </si>
  <si>
    <t>Ctr. Subsecvent de servicii la AC 193/ 22.12.2017</t>
  </si>
  <si>
    <t xml:space="preserve">3289958,89      4216905,75       648754,73      3591016,48    1188512,56    1341402,62 </t>
  </si>
  <si>
    <t>24,09,2020   09.11.2020,   16.02.2021,    26.02.2021,    04.03.2021   19.05.2021    02.06.2021</t>
  </si>
  <si>
    <t xml:space="preserve">3652110         7304220       1599635,7    2377741,81    2964506,95    4962409,35   </t>
  </si>
  <si>
    <t xml:space="preserve">24,09,2020   09.11.2020    21.01.2021     11.02.2021     24.02.2021    06.04.2021    12.04.2021    23.04.2021    15.05,2021    26.05.2021  </t>
  </si>
  <si>
    <t>139979,7   143066,56</t>
  </si>
  <si>
    <t xml:space="preserve">16.02.2021   26.05.2021 </t>
  </si>
  <si>
    <t>13.04.2021
13.04.2021
13.04.2021</t>
  </si>
  <si>
    <t>23.238,42
16.562,92
7.917,38</t>
  </si>
  <si>
    <t>237040,35
9316
586077,84
23033,63</t>
  </si>
  <si>
    <t>08,06,21
08,06,21
11,06,21
11,06,21</t>
  </si>
  <si>
    <t xml:space="preserve">finalizat </t>
  </si>
  <si>
    <t>79713,34
88856,71
80270,26
84107,42
86128,63
83625,47
78033,66
86342,24
80074,51
79208,78
81403,74
86014,39
79797,24
81541,18
85494,36
89501,09
83076,88
83508,25
84032,45
89474,91
128667,79
258863,09
449991,96
460599,02</t>
  </si>
  <si>
    <t>19.11.2019
19.11.2019
27.01.2020
27.01.2020
26.02.2020
26.02.2020
24.02.2020
24.02.2020
24.02.2020
24.02.2020
24.02.2020
24.02.2020
05.06.2020
05.06.2020
23.06.2020
23.06.2020
27.07.2020
27.07.2020
28.08.2020
28.08.2020
13.01.2021
10.03.2021
15.03.2021
15.04.2021</t>
  </si>
  <si>
    <t>10.000,00
10.000,00
17.262,47
8.243,51
1.904,00
32.713,05</t>
  </si>
  <si>
    <t>09.04.2020
15.04.2020
07.05.2020
30.06.2020
23.07.2021
05.05.2021</t>
  </si>
  <si>
    <t>6.202,88
6.285,72
2.423,30
4.124,02
11.478,02
36.874,71</t>
  </si>
  <si>
    <t>30.06.2020
10.07.2020
17.09.2020
21.09.2020
29.09.2020
30.09.2020</t>
  </si>
  <si>
    <t>456,96
1731,60</t>
  </si>
  <si>
    <t>14.12.2020
20.05.2021</t>
  </si>
  <si>
    <t>1.499,40
1.499,40
1.499,40
1.499,40
1.499,40</t>
  </si>
  <si>
    <t>04.12.2020
14.12.2021
29.01.2021
18.02.2021
15.03.2021</t>
  </si>
  <si>
    <t>952
952
952</t>
  </si>
  <si>
    <t>11.12.2020
25.01.2021
24.03.2021</t>
  </si>
  <si>
    <t>in
 desfasurare</t>
  </si>
  <si>
    <t>29483,44
22125,98
869,58</t>
  </si>
  <si>
    <t>29.06.2020
19.11.2020
19.11.2020</t>
  </si>
  <si>
    <t>23.09.2020
21.08.2020
05.03.2021
05.03.2021
05.03.2021
05.03.2021
05.03.2021
31.03.2021
31.03.2021</t>
  </si>
  <si>
    <t>3.520,14
7.560,57
6.320,47
7.767,97
5.341,37
15.212,25
8.539,80
8.380,93
12.828,94
580,03
4.847,16
7.169,05
12.369,22</t>
  </si>
  <si>
    <t xml:space="preserve"> 13.328,00 16.660,00  23.324,00     </t>
  </si>
  <si>
    <t>10.12.2019 17.10.2017 10.11.2020</t>
  </si>
  <si>
    <t>4.641,00   18.564,00
2.366,58
8.672,02
7.536,35
32.486,92</t>
  </si>
  <si>
    <t>31.07.2017  21.06.2018
08.05.2019
09,05,2019
16.05.2019
11.11.2020</t>
  </si>
  <si>
    <t>2 727.13    
7 851,35    
8 024,87   
5 958,63  
6 654,95  
8 751,87   
6 418,33 
5 324,24  
9 449,9       
   6 534,51    
 5 011,94   
 10 074,66</t>
  </si>
  <si>
    <t xml:space="preserve"> 22.08.2017    21.06.2018   23.10.2019                  26.10. 2020   </t>
  </si>
  <si>
    <t>20.444,20  25.555,26 35.777,35</t>
  </si>
  <si>
    <t>11.07.2019 27.09.2018 11.11.2020</t>
  </si>
  <si>
    <t>32606,00
32606,00</t>
  </si>
  <si>
    <t>05.03.2019
17.05.2021</t>
  </si>
  <si>
    <t>32487,00
21658,00
32487,00</t>
  </si>
  <si>
    <t>17.05.2019
31.07.2019
05.05.2021</t>
  </si>
  <si>
    <t>24686,00
1851,45
21.824,25</t>
  </si>
  <si>
    <t xml:space="preserve">    833,00              4.046,00       2.023,00  1.332,80               4.046,00</t>
  </si>
  <si>
    <t>28.02.2019 20.05.2020 17.08.2020 16.02.2021      12.05.2021</t>
  </si>
  <si>
    <t>4284                  196,35           274,89                         2380</t>
  </si>
  <si>
    <t>06.03.2020   07.08.2020  25.11.2020 27.05.2021</t>
  </si>
  <si>
    <t xml:space="preserve">
849,66
288,86
24,28
51,00</t>
  </si>
  <si>
    <t>17,06,2021
17,06,2021
17,06,2021
15,07,2021</t>
  </si>
  <si>
    <t>16556,40
1436,40</t>
  </si>
  <si>
    <t>04.06.2021
09.07.2021</t>
  </si>
  <si>
    <t>773,5
498,13
213,49</t>
  </si>
  <si>
    <t>24.02.2020
09.12.2020
09.12.2020</t>
  </si>
  <si>
    <t>960.935,65 255.589,41 253.146,56  20.454,89    144.372,09</t>
  </si>
  <si>
    <t>28.09.2020 20.10.2020  23.12.2020 03.03.2021   01.04.2021</t>
  </si>
  <si>
    <t>12.673,50             35.581,00          7.943,25       10.115,00</t>
  </si>
  <si>
    <t>26.11.2020 26.11.2020 26.11.2020 26.11.2020</t>
  </si>
  <si>
    <t>Servicii audit energetic Lot 2 –„Reabilitare termică 
bloc bv. Corneliu Coposu, nr.18, bl.P5” in cadrul proiectului „Îmbunătăţirea eficienţei energ. în sectorul rezidenţial prin reab.termică a blocurilor de locuinţe situate pe Al.F.C.Ripensia, Bd.C.Coposu, str.Surorile M.Caceu, Măgura, M-șal Averescu, Învățătorului ”, Cod SMIS 2014+: 116928</t>
  </si>
  <si>
    <t>Servicii audit energetic Lot 3 –„Reabilitare termică bloc str. Surorile Martir Caceu, nr.27, bl.A2” in cadrul proiectului „Îmbunătăţirea eficienţei energ. în sectorul rezidenţial prin reab.termică a blocurilor de locuinţe situate pe Al.F. C.Ripensia, Bd.C.Coposu, str.Surorile M.Caceu, Măgura, M-șal Averescu, Învățătorului ”, Cod SMIS 2014+: 116928</t>
  </si>
  <si>
    <t>Servicii audit energetic  Lot 5 –„Reabilitare termică str. Maresal Alexandu Averescu nr.51, bl.E14/2” in cadrul proiectului „Îmbunătăţirea eficienţei energ. în sectorul rezidenţial prin reab.termică a blocurilor de locuinţe situate pe Al.F.C.Ripensia, Bd.C.Coposu, str.Surorile M.Caceu, Măgura, M-șal Averescu, Învățătorului ”, Cod SMIS 2014+: 116928</t>
  </si>
  <si>
    <t>131.283,48   95.009,90     8738,82       84.404,22</t>
  </si>
  <si>
    <t>05.10.2020             10.02.2021            26.05.2021          26.05.2021</t>
  </si>
  <si>
    <t>319.436.42</t>
  </si>
  <si>
    <t>176,72
1001,38</t>
  </si>
  <si>
    <t>16,03,2021
16.03.2021</t>
  </si>
  <si>
    <t>70,69
400,55</t>
  </si>
  <si>
    <t>475,53
2694,63</t>
  </si>
  <si>
    <t>112,30
636,33</t>
  </si>
  <si>
    <t>506,05
2867,60</t>
  </si>
  <si>
    <t>212,06
1201,66</t>
  </si>
  <si>
    <t>353,43
2002,77</t>
  </si>
  <si>
    <t>Nu s-a dat ordin de incepere</t>
  </si>
  <si>
    <t>contract rezolutionat unilateral</t>
  </si>
  <si>
    <t xml:space="preserve">fonduri
 europene </t>
  </si>
  <si>
    <t>4.759,7
16.101,00</t>
  </si>
  <si>
    <t>05.03.2021
11.06.2021</t>
  </si>
  <si>
    <t>31.11.2023</t>
  </si>
  <si>
    <t>fonduri europene + BUGET LOCAL</t>
  </si>
  <si>
    <t xml:space="preserve">MUNICIPIUL TIMISOARA
Bv.C.D.LOGA nr.1, 300030 
</t>
  </si>
  <si>
    <t>61/
02.07.2021</t>
  </si>
  <si>
    <t>62/
09.07.2021</t>
  </si>
  <si>
    <t>63/
13.07.2021</t>
  </si>
  <si>
    <t>64/
19.07.2021</t>
  </si>
  <si>
    <t>65/
20.07.2021</t>
  </si>
  <si>
    <t xml:space="preserve">Seal Control &amp; 
Consulting SRL </t>
  </si>
  <si>
    <t>Luminspino SRL</t>
  </si>
  <si>
    <t>Ctr.subsecvent de servicii la AC 149/09.10.2017
Diriginti de santier pentru Reparatii si intretinere 
strazi, alei, trotuare, poduri, pasaje, pasarele in Mun.Timisoara N</t>
  </si>
  <si>
    <t>Ctr.subsecvent de servicii la AC 250/29.10.2020
Serviciul de întreținere a terenurilor de sport de joc 
și de antrenament cu suprafața de iarbă naturală, și a zonelor verzi limitrofe acestora, din incinta Stadionului de rugby „Gheorghe Rășcanu” din Timișoara</t>
  </si>
  <si>
    <t>Ctr.subs.de
 servicii la AC 149/
09.10.2017</t>
  </si>
  <si>
    <t>Ctr.subs.de
 servicii la AC 250/
29.10.2020</t>
  </si>
  <si>
    <t>66/
26.07.2021</t>
  </si>
  <si>
    <t>67/
26.07.2021</t>
  </si>
  <si>
    <t>68/
26.07.2021</t>
  </si>
  <si>
    <t>Super Construct
 SRL</t>
  </si>
  <si>
    <t>KVB Consulting &amp; Engineering SRL</t>
  </si>
  <si>
    <t>Megavox Proiect
 SRL</t>
  </si>
  <si>
    <t>Lucrari pentru obiectivul de investitie “Amenajare
 strada Spataru Milescu”</t>
  </si>
  <si>
    <t>Servicii de proiectare şi asistenţă tehnică din partea
 proiectantului aferente obiectivului: „Construcție și dotare liceu Waldorf Timișora, Cod SMIS 2014+: 124711</t>
  </si>
  <si>
    <t>Servicii de elaborare si realizare de studii privind elaborarea Planului integrat de calitate a aerului pentru aglomerarea Timisoara, pentru indicatorii dioxid de azot, oxid de azot(NO2/NOx)si particule in suspensie PM10</t>
  </si>
  <si>
    <t>Servicii de asistenţă tehnică de specialitate prin diriginţi de şantier pentru obiectivul de investiţii „Modernizare şi extindere Calea Buziaşului”- etapa 1</t>
  </si>
  <si>
    <t>Servicii de consultanta pentru facilitarea elaborarii strategiei de Smart City si transformare digitala a Municipiului Timisoara</t>
  </si>
  <si>
    <t>Servicii de asistentă tehnică prin diriginți de șantier pentru realizarea obiectivului de investitii „Reabilitare constructii, instalatii cladire B2 la Colegiul Tehnic E. Ungureanu”, cod SMIS 129105</t>
  </si>
  <si>
    <t>Ctr.subsecvent de servicii la AC 111/11.06.2020
Intretinere si amenajare parcuri, scuaruri, spatii verzi, sisteme de irigare, locuri de joaca si canisite, taieri de corectie, elagare si defrisare arbori in ZONA I</t>
  </si>
  <si>
    <t>Situatia executarii contractelor de achizitii publice pe perioada 01.07.2021-30.09.2021</t>
  </si>
  <si>
    <t>Servicii de intretinere si dezvoltare portal PMT
 - www.primariatm.ro</t>
  </si>
  <si>
    <t>69/
03.08.2021</t>
  </si>
  <si>
    <t>70/
10.08.2021</t>
  </si>
  <si>
    <t>71/
11.08.2021</t>
  </si>
  <si>
    <t>72/
17.08.2021</t>
  </si>
  <si>
    <t>73/
20.08.2021</t>
  </si>
  <si>
    <t>74/
24.08.2021</t>
  </si>
  <si>
    <t>75/
27.08.2021</t>
  </si>
  <si>
    <t>AVASI PRODCOM SRL</t>
  </si>
  <si>
    <t>SIALCO SRL</t>
  </si>
  <si>
    <t>Corida 89 
Construct SRL</t>
  </si>
  <si>
    <t>ENEL ENERGIE
 SA</t>
  </si>
  <si>
    <t>Papapostolou 
SRL</t>
  </si>
  <si>
    <t>Executie lucrari : LOTUL 3-"Reabilitare termica bloc
 str. Surorile Martir Caceu nr.27, bl.A2" in cadrul proiectului „Îmbunătăţirea eficienţei energetice în sectorul rezidenţial prin reabilitarea termică a blocurilor de locuinţe situate pe străzile: Aleea F.C. Ripensia, Bd. Corneliu Coposu, Str. Surorile Martir Caceu, str. Măgura, str. Mareșal Averescu, str. Învățătorului” - Cod SMIS 2014+: 116928</t>
  </si>
  <si>
    <t>Furnizare echipament medical Lotul 4-„ RMN",  proiect „Dotarea cu echipamente a Unitatii de Primiri Urgente a Spitalului Clinic de Urgenta pentru Copii „Louis Turcanu” Timisoara” – Cod SMIS 121198</t>
  </si>
  <si>
    <t>Furnizare energie electrica in locatiile Municipiului 
Timisoara, instalatii de semaforizare, fantani publice si iluminat public</t>
  </si>
  <si>
    <t>Servicii de asistenţă tehnică prin diriginţi de şantier
 aferent obiectivului de investiţii „Reabilitarea liniilor de tramvai şi modernizarea tramelor stradale în Municipiul Timişoara, Traseu 2, Calea Stan Vidrighin”</t>
  </si>
  <si>
    <t>Contract lucrări aferente obiectivului de investiţii: 
”Constructie cladire cu destinatia cresa zona Nord” - cod SMIS 127750</t>
  </si>
  <si>
    <t>Servicii de asistenta tehnica prin diriginti de santier 
pentru obiectivul „Refuncționalizare imobil pentru Centru Cultural - Turn de Apă, Iosefin ” proiect Cod CALL3-28</t>
  </si>
  <si>
    <t>76/
13.09.2021</t>
  </si>
  <si>
    <t>77/
15.09.2021</t>
  </si>
  <si>
    <t>78/
21.09.2021</t>
  </si>
  <si>
    <t>79/
24.09.2021</t>
  </si>
  <si>
    <t>80/
24.09.2021</t>
  </si>
  <si>
    <t>81/
24.09.2021</t>
  </si>
  <si>
    <t>82/
27.09.2021</t>
  </si>
  <si>
    <t>83/
30.09.2021</t>
  </si>
  <si>
    <t>Seeal Control &amp;
Consulting SRL</t>
  </si>
  <si>
    <t>Alca European 
Foundss SRL</t>
  </si>
  <si>
    <t>Elbi Energi 
Projects SRL</t>
  </si>
  <si>
    <t>Pro Activ Global 
SRL</t>
  </si>
  <si>
    <t>F.I.P. Consulting
 SRL</t>
  </si>
  <si>
    <t>Ctr.subsecvent de servicii la AC 147/09.10.2017
Diriginti pt. Lucrari c-tii sintretinere strazi, alei, (…) in zona de SUD a Mun.Timisoara</t>
  </si>
  <si>
    <t>Contract lucrari (proiectare şi execuţie) aferente 
obiectivului de investiţii „Extindere iluminat public în Parcul Botanic”, cod SMIS 126909</t>
  </si>
  <si>
    <t>Ctr.subsecvent de servicii la AC 26/08.03.2021
Intretinere, administrare si dezvoltare retea date/ voce din PMT</t>
  </si>
  <si>
    <t>Ctr.subsecvent de furnizare la AC 27/08.03.2021
Furnizare echipamente pentru retea de date/ voce din PMT</t>
  </si>
  <si>
    <t>Servicii de asistenta si consultanta informatica 
pentru analiza privind gradul de pregatire al Primariei Municipiului Timisoara pentru trecerea la un mod de lucru 100% digital si achizitionarea de servicii de consultanta, expertiza si asistenta tehnica in domeniul IT/Digitalizare.</t>
  </si>
  <si>
    <t>Ctr.subs.de
 servicii la AC 83/
10.07.2018</t>
  </si>
  <si>
    <t>Ctr.subsecvent de servicii la AC 83/10.07.2018
Servicii de consultanta/ expertiza privind elaborarea rapoartelor de evaluare/ reevaluare a unor imobile din categoria activelor fixe corporale de natura mijloacelor fixe situate pe teritoriul administrativ al Municipiului Timisoara si aflate in patrimoniul Municipiului Timisoara, a Statului Român si pentru imobilele la care Municipiul Timisoara prezinta un interes</t>
  </si>
  <si>
    <t>Ctr.subs.de
 servicii la AC 147/
09.10.2017</t>
  </si>
  <si>
    <t>Ctr.subs.de
 servicii la AC 26 /08.03.2021</t>
  </si>
  <si>
    <t>Ctr.subs.de
 furnizare la AC 27/ 08.03.2021</t>
  </si>
  <si>
    <t>Lucrari aferente obiectivului „Refuncționalizare  imobil pentru Centru Cultural - Turn de Apă, Iosefin ” proiect Cod CALL3-28</t>
  </si>
  <si>
    <t>Asociat:
Research Consorzio Stabile SCRL</t>
  </si>
  <si>
    <t>SF+PT C9b Inelul IV Vest: Str. Garii – Bd. Dambovita</t>
  </si>
  <si>
    <t>Servicii Expertiza + DALI refunctionare si reabilitare corp cladire internat , Timisoara str. V. Babes nr.22</t>
  </si>
  <si>
    <t>finalizat</t>
  </si>
  <si>
    <t xml:space="preserve">08.05.2020; 26.06.2020; 30.06.2020; 29.06.2020; 01.07.2020;  </t>
  </si>
  <si>
    <t>535,50
535,50
535,50
535,50
535,50
535,50
535,50
535,50</t>
  </si>
  <si>
    <t>08.04.2021
08.04.2021
20.04.2021
20.05.2021
24.06.2021
16.07.2021
31.08.2021
16.09.2021</t>
  </si>
  <si>
    <t>2150
2150
2150
2150
2150
2150
1173
2150</t>
  </si>
  <si>
    <t>22.03.2021
12.04.2021
04.05.2021
02.06.2021
15.06.2021
16.07.2021
26.08.2021
13.09.2021</t>
  </si>
  <si>
    <t>5997,60 6.968,64</t>
  </si>
  <si>
    <t>10.09.2021  23.09.2021</t>
  </si>
  <si>
    <t>1794
3082
1426
4186
184
1688
1104
552</t>
  </si>
  <si>
    <t>21.08.2020
16.12.2020
02.02.2021
10.03.2021
12.04.2021
26.05.2021
28.06.2021
10.09.2021</t>
  </si>
  <si>
    <t xml:space="preserve">8.665,35         2.155,17         3.967,35     1.380,68        1.201,83        5.949,49    39.133,36   2.867,36    32.678,11   483,08     51.113,58                </t>
  </si>
  <si>
    <t>13.04.2021     15.04.2021    06.05.2021    15.06.2021   17.06.2021     18.06.2021   02.07.2021     05.08.2021   25.08.2021  30.08.2021   23.09.2021</t>
  </si>
  <si>
    <t>9500,96;
 9.480,33</t>
  </si>
  <si>
    <t xml:space="preserve">09.09.2021;
14.10.2021 </t>
  </si>
  <si>
    <t>952
2380</t>
  </si>
  <si>
    <t>27.05.2020
08.09.2021</t>
  </si>
  <si>
    <t>1,085.89 2,029.12 1,512,29 1,175.45  425.81  1,073.51  908,76   2,094.53 1,336.10 1,690.94 2,233.63 1,901.47</t>
  </si>
  <si>
    <t>09.06.2021 14.05.2021 19.04.2021 12.03.2021 11.02.2021 01.02.2021 14.12.2020 17.11.2020  09.10.2020  15.09.2020 12.08.2020   22.07.2020</t>
  </si>
  <si>
    <t>17.467,50</t>
  </si>
  <si>
    <t>2,722.72 2,722.72 2,722.72 2,722.72 2,722.72  2,722.72 2,722.72 2,722.72   2,722.72 2,722.72 2,722.72 2,722.72  2,722.72  2,722.72 2,722.72 2,538.27</t>
  </si>
  <si>
    <t>08.10.2021 10.09.2021 06.08.2021 31.06.2021 04.06.2021  28.04.2021 26.03.2021 11.03.2021  15.02.2021 04.02.2021 16.12.2020 11.11.2020 29.09.2020 28.09.2020 28.08.2020 14.09.2020</t>
  </si>
  <si>
    <t xml:space="preserve"> 11.677,20 947,24 12.683,79 952,44 12.150,83 12.272,34 1.197.02  176.67  8.624,11 8.070,93 8.351,44 2.062,84 10.230,73 10.026,54 2.062,84  10.564  2.062,84</t>
  </si>
  <si>
    <t>07.10.2021 06.10.2021 09.09.2021 09.09.2021 02.08.2021 29.06.2021 29.06.2021 27.05.2021 27.05.2021 22.04.2021 06.04.2021 26.03.2021 10.03.2021 9.03.2021 12.02.2021 12.02.2021 25.01.2021</t>
  </si>
  <si>
    <t>113.166,56</t>
  </si>
  <si>
    <t>475               475               475                  475</t>
  </si>
  <si>
    <t>16.09.2021 20.07.2021 15.06.2021 22.04.2021</t>
  </si>
  <si>
    <t>558.69 1,332.61</t>
  </si>
  <si>
    <t>16.09.2021 16.08.2021</t>
  </si>
  <si>
    <t>166.001,12      318.650,39
363.695,96</t>
  </si>
  <si>
    <t>12.2020     02.06.2021
05.08.2021</t>
  </si>
  <si>
    <t>s-a emis O.I</t>
  </si>
  <si>
    <t>4131,68
2998,80
4021,72
128,95
730,70
1815,94</t>
  </si>
  <si>
    <t>29.01.2021
12.03.2021
25.05.2021
15.06.2021
29.06.2021
17.08.2021</t>
  </si>
  <si>
    <t>429576,14
150681,38
158512,46
180571,61
237413,90
89191,61
291584,57
190559,78
154811,03</t>
  </si>
  <si>
    <t>18.12.2020
19.02.2021
22.02.2021
29.03.2021
29.04.2021
18.05.2021
24.06.2021
13.07.2021
15.07.2021</t>
  </si>
  <si>
    <t xml:space="preserve">11.08.2021   10.09.2021   23.09.2021    00.00 2021 </t>
  </si>
  <si>
    <t>1 819,47      
 12 194,77     
5 907,31     
 5 598</t>
  </si>
  <si>
    <t>31,10,2021</t>
  </si>
  <si>
    <t>82 782,38</t>
  </si>
  <si>
    <t>31.08.2018  24.09.2018  09.11.2018  06.12.2018  16.01.2019  25.02.2019  08.03.2019  20.03.2019   17.04.2019   05.06.2019    03.07.2019    03.07.2019</t>
  </si>
  <si>
    <t>5 657,71    
4 980,90  11658,45       5923,01   12091,25   12021,44  9078,73   5477,84     
6 288,57   
 7 832,2     10472,89    3159,12</t>
  </si>
  <si>
    <t>13.09.2019  13.09.2019  01.10.2019   12.11.2019  27.01.2020   27.01.2020   05.03.2020   10.06.2020   23.06.2020  29.06.2020   29.06.2020   30.06.2020   09.09.2020</t>
  </si>
  <si>
    <t>91 547,41</t>
  </si>
  <si>
    <t xml:space="preserve"> 2 614,26     
 6 815,87       
7 496,5         
 7 254,5       
 9 570,82            8 311           
7 166,71        
11 141,32     
7 766,34       
7 619,25      
4 268,4      
7 260,9      
4 261.54</t>
  </si>
  <si>
    <t>12.08.2020    24.09.2020     02.10.2020   11.11.2020     14.12.2020    11.02.2021      19.02.2021     04.03.2021    22.03.2021    21.05.2021       17.06.2021     11.08.2021</t>
  </si>
  <si>
    <t>81 113,4</t>
  </si>
  <si>
    <t>2 381, 04     
7 099,5     
19 493         
5 870,54       
 7 152.22         6 651,6          
5 309.86        
4 561,60         
5 537,08       
 5 481,53        
5 207.24         
6 368,19</t>
  </si>
  <si>
    <t>fonduri norvegiene</t>
  </si>
  <si>
    <t xml:space="preserve">1.190,00
1.190,00
1.190,00
2.380,00
2.380,00
7.980,00
8.330,00
1.190,00
1.190,00
</t>
  </si>
  <si>
    <t>12.02.2020
27.02.2020
10.06.2020
26.06.2020
29.06.2020
22.12.2021
02.07.2021
11.08.2021
20.08.2021</t>
  </si>
  <si>
    <t>20.01.2021
26.03.2021
24.06.2021
13.07.2021</t>
  </si>
  <si>
    <t>471,35
508,60
200,95
646,33</t>
  </si>
  <si>
    <t>1.830,00
1.830,00</t>
  </si>
  <si>
    <t>27,07,2021
20.08.2021</t>
  </si>
  <si>
    <t xml:space="preserve">193662,61
185796,97
118724,12
261816,86
138997,39
45791,72
</t>
  </si>
  <si>
    <t xml:space="preserve">10,11.08.2021
20,27.08.2021
7,8.09.2021
10.09.2021
10.09.2021
23.09.2021
</t>
  </si>
  <si>
    <t xml:space="preserve">112471,64
198871,65
183097,77
180558,62
191083,91
</t>
  </si>
  <si>
    <t>20.08.2021
7,10.09.2021
10.09.2021
21.09.2021
23.09.2021</t>
  </si>
  <si>
    <t>217425,32
168562,82
57532,37
218800,62
131950,98
49218,95</t>
  </si>
  <si>
    <t>11.08.2021
13.09.2021
14.09.2021
21.09.2021
21.09.2021
23.09.2021</t>
  </si>
  <si>
    <t>Prezentul centralizator a fost completat in colaborare cu Serviciile/Compartimentele de specialitate din cadrul Primariei Municipiului Timisoara care urmaresc derularea contractelor. 
Fiecare Serviciu/Compartiment de specialitate raspunde de corectitudinea datelor inscrise in prezentul centralizator.</t>
  </si>
  <si>
    <t>Corina Radu</t>
  </si>
  <si>
    <t>Lavinia Alexandrescu</t>
  </si>
  <si>
    <t xml:space="preserve">                        Sef Birou Achizitii Publice</t>
  </si>
  <si>
    <t xml:space="preserve">                Consilier Birou Achizitii Publice</t>
  </si>
</sst>
</file>

<file path=xl/styles.xml><?xml version="1.0" encoding="utf-8"?>
<styleSheet xmlns="http://schemas.openxmlformats.org/spreadsheetml/2006/main">
  <numFmts count="5">
    <numFmt numFmtId="164" formatCode="_(* #,##0.00_);_(* \(#,##0.00\);_(* &quot;-&quot;??_);_(@_)"/>
    <numFmt numFmtId="165" formatCode="_-* #,##0.00\ _l_e_i_-;\-* #,##0.00\ _l_e_i_-;_-* &quot;-&quot;??\ _l_e_i_-;_-@_-"/>
    <numFmt numFmtId="166" formatCode="0.00;[Red]0.00"/>
    <numFmt numFmtId="167" formatCode="#,##0.00\ &quot;lei&quot;;[Red]\-#,##0.00\ &quot;lei&quot;"/>
    <numFmt numFmtId="168" formatCode="#,##0.00\ &quot;lei&quot;"/>
  </numFmts>
  <fonts count="27">
    <font>
      <sz val="11"/>
      <color theme="1"/>
      <name val="Calibri"/>
      <family val="2"/>
      <scheme val="minor"/>
    </font>
    <font>
      <sz val="11"/>
      <color theme="1"/>
      <name val="Calibri"/>
      <family val="2"/>
      <scheme val="minor"/>
    </font>
    <font>
      <sz val="10"/>
      <name val="Arial"/>
      <family val="2"/>
    </font>
    <font>
      <sz val="9"/>
      <color theme="1"/>
      <name val="Times New Roman"/>
      <family val="1"/>
      <charset val="238"/>
    </font>
    <font>
      <sz val="10"/>
      <name val="Arial"/>
      <family val="2"/>
      <charset val="238"/>
    </font>
    <font>
      <sz val="9"/>
      <name val="Times New Roman"/>
      <family val="1"/>
    </font>
    <font>
      <sz val="9"/>
      <color theme="1"/>
      <name val="Times New Roman"/>
      <family val="1"/>
    </font>
    <font>
      <b/>
      <sz val="9"/>
      <color theme="1"/>
      <name val="Times New Roman"/>
      <family val="1"/>
    </font>
    <font>
      <b/>
      <sz val="9"/>
      <name val="Times New Roman"/>
      <family val="1"/>
    </font>
    <font>
      <sz val="9"/>
      <color rgb="FF00B0F0"/>
      <name val="Times New Roman"/>
      <family val="1"/>
    </font>
    <font>
      <sz val="9"/>
      <color indexed="8"/>
      <name val="Times New Roman"/>
      <family val="1"/>
    </font>
    <font>
      <sz val="9"/>
      <color rgb="FF0000FF"/>
      <name val="Times New Roman"/>
      <family val="1"/>
    </font>
    <font>
      <sz val="9"/>
      <name val="Times New Roman"/>
      <family val="1"/>
      <charset val="238"/>
    </font>
    <font>
      <b/>
      <sz val="9"/>
      <name val="Times New Roman"/>
      <family val="1"/>
      <charset val="238"/>
    </font>
    <font>
      <sz val="11"/>
      <color rgb="FF006100"/>
      <name val="Calibri"/>
      <family val="2"/>
      <scheme val="minor"/>
    </font>
    <font>
      <sz val="10"/>
      <name val="Times New Roman"/>
      <family val="1"/>
      <charset val="238"/>
    </font>
    <font>
      <b/>
      <sz val="11"/>
      <color rgb="FF0070C0"/>
      <name val="Times New Roman"/>
      <family val="1"/>
    </font>
    <font>
      <sz val="11"/>
      <color theme="1"/>
      <name val="Calibri"/>
      <family val="2"/>
      <charset val="238"/>
      <scheme val="minor"/>
    </font>
    <font>
      <sz val="9"/>
      <color rgb="FF000000"/>
      <name val="Times New Roman"/>
      <family val="1"/>
    </font>
    <font>
      <sz val="8"/>
      <name val="Times New Roman"/>
      <family val="1"/>
    </font>
    <font>
      <sz val="9"/>
      <color theme="4"/>
      <name val="Times New Roman"/>
      <family val="1"/>
    </font>
    <font>
      <sz val="9"/>
      <color rgb="FFFF0000"/>
      <name val="Times New Roman"/>
      <family val="1"/>
    </font>
    <font>
      <sz val="9"/>
      <name val="Calibri"/>
      <family val="2"/>
      <scheme val="minor"/>
    </font>
    <font>
      <sz val="11"/>
      <name val="Calibri"/>
      <family val="2"/>
      <scheme val="minor"/>
    </font>
    <font>
      <sz val="10"/>
      <color theme="1"/>
      <name val="Times New Roman"/>
      <family val="1"/>
    </font>
    <font>
      <sz val="9"/>
      <color theme="1"/>
      <name val="Calibri"/>
      <family val="2"/>
      <scheme val="minor"/>
    </font>
    <font>
      <sz val="9"/>
      <color rgb="FF00B0F0"/>
      <name val="Times New Roman"/>
      <family val="1"/>
      <charset val="238"/>
    </font>
  </fonts>
  <fills count="8">
    <fill>
      <patternFill patternType="none"/>
    </fill>
    <fill>
      <patternFill patternType="gray125"/>
    </fill>
    <fill>
      <patternFill patternType="solid">
        <fgColor indexed="50"/>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indexed="9"/>
        <bgColor indexed="64"/>
      </patternFill>
    </fill>
    <fill>
      <patternFill patternType="solid">
        <fgColor rgb="FFC6EFCE"/>
      </patternFill>
    </fill>
  </fills>
  <borders count="18">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s>
  <cellStyleXfs count="9">
    <xf numFmtId="0" fontId="0" fillId="0" borderId="0"/>
    <xf numFmtId="165" fontId="1" fillId="0" borderId="0" applyFont="0" applyFill="0" applyBorder="0" applyAlignment="0" applyProtection="0"/>
    <xf numFmtId="164" fontId="2" fillId="0" borderId="0" applyFont="0" applyFill="0" applyBorder="0" applyAlignment="0" applyProtection="0"/>
    <xf numFmtId="0" fontId="4" fillId="0" borderId="0"/>
    <xf numFmtId="0" fontId="1" fillId="0" borderId="0"/>
    <xf numFmtId="164" fontId="2" fillId="0" borderId="0" applyFont="0" applyFill="0" applyBorder="0" applyAlignment="0" applyProtection="0"/>
    <xf numFmtId="0" fontId="14" fillId="7" borderId="0" applyNumberFormat="0" applyBorder="0" applyAlignment="0" applyProtection="0"/>
    <xf numFmtId="0" fontId="17" fillId="0" borderId="0"/>
    <xf numFmtId="0" fontId="1" fillId="0" borderId="0"/>
  </cellStyleXfs>
  <cellXfs count="371">
    <xf numFmtId="0" fontId="0" fillId="0" borderId="0" xfId="0"/>
    <xf numFmtId="0" fontId="5" fillId="3" borderId="5" xfId="0" applyFont="1" applyFill="1" applyBorder="1"/>
    <xf numFmtId="0" fontId="5" fillId="3" borderId="5" xfId="0" applyFont="1" applyFill="1" applyBorder="1" applyAlignment="1">
      <alignment horizontal="center"/>
    </xf>
    <xf numFmtId="4" fontId="5" fillId="3" borderId="5" xfId="0" applyNumberFormat="1" applyFont="1" applyFill="1" applyBorder="1" applyAlignment="1">
      <alignment horizontal="center"/>
    </xf>
    <xf numFmtId="0" fontId="5" fillId="3" borderId="5" xfId="0" applyFont="1" applyFill="1" applyBorder="1" applyAlignment="1">
      <alignment horizontal="center" wrapText="1"/>
    </xf>
    <xf numFmtId="0" fontId="3" fillId="0" borderId="0" xfId="0" applyFont="1"/>
    <xf numFmtId="0" fontId="6" fillId="3" borderId="5" xfId="0" applyFont="1" applyFill="1" applyBorder="1"/>
    <xf numFmtId="0" fontId="3" fillId="0" borderId="0" xfId="0" applyFont="1"/>
    <xf numFmtId="0" fontId="5" fillId="3" borderId="5" xfId="0" applyFont="1" applyFill="1" applyBorder="1" applyAlignment="1">
      <alignment vertical="center" wrapText="1"/>
    </xf>
    <xf numFmtId="0" fontId="5" fillId="0" borderId="5" xfId="0" applyFont="1" applyBorder="1"/>
    <xf numFmtId="0" fontId="6" fillId="0" borderId="5" xfId="0" applyFont="1" applyBorder="1" applyAlignment="1">
      <alignment wrapText="1"/>
    </xf>
    <xf numFmtId="0" fontId="6" fillId="0" borderId="5" xfId="0" applyFont="1" applyBorder="1" applyAlignment="1">
      <alignment horizontal="center"/>
    </xf>
    <xf numFmtId="0" fontId="6" fillId="0" borderId="5" xfId="0" applyFont="1" applyBorder="1"/>
    <xf numFmtId="4" fontId="5" fillId="3" borderId="5" xfId="1" applyNumberFormat="1" applyFont="1" applyFill="1" applyBorder="1" applyAlignment="1">
      <alignment horizontal="center"/>
    </xf>
    <xf numFmtId="0" fontId="5" fillId="0" borderId="5" xfId="0" applyFont="1" applyFill="1" applyBorder="1" applyAlignment="1">
      <alignment wrapText="1"/>
    </xf>
    <xf numFmtId="0" fontId="6" fillId="0" borderId="5" xfId="0" applyFont="1" applyBorder="1" applyAlignment="1">
      <alignment horizontal="center" wrapText="1"/>
    </xf>
    <xf numFmtId="0" fontId="5" fillId="0" borderId="5" xfId="0" applyFont="1" applyBorder="1" applyAlignment="1">
      <alignment wrapText="1"/>
    </xf>
    <xf numFmtId="0" fontId="6" fillId="3" borderId="5" xfId="0" applyFont="1" applyFill="1" applyBorder="1" applyAlignment="1">
      <alignment horizontal="center"/>
    </xf>
    <xf numFmtId="0" fontId="5" fillId="0" borderId="0" xfId="0" applyFont="1"/>
    <xf numFmtId="0" fontId="6" fillId="0" borderId="0" xfId="0" applyFont="1" applyAlignment="1">
      <alignment horizontal="center"/>
    </xf>
    <xf numFmtId="0" fontId="6" fillId="0" borderId="0" xfId="0" applyFont="1"/>
    <xf numFmtId="4" fontId="5" fillId="3" borderId="0" xfId="0" applyNumberFormat="1" applyFont="1" applyFill="1" applyAlignment="1">
      <alignment horizontal="right"/>
    </xf>
    <xf numFmtId="0" fontId="9" fillId="3" borderId="0" xfId="0" applyFont="1" applyFill="1"/>
    <xf numFmtId="0" fontId="5" fillId="3" borderId="5" xfId="0" applyFont="1" applyFill="1" applyBorder="1" applyAlignment="1">
      <alignment wrapText="1"/>
    </xf>
    <xf numFmtId="4" fontId="5" fillId="3" borderId="5" xfId="0" applyNumberFormat="1" applyFont="1" applyFill="1" applyBorder="1" applyAlignment="1">
      <alignment horizontal="right"/>
    </xf>
    <xf numFmtId="0" fontId="5" fillId="0" borderId="5" xfId="0" applyFont="1" applyBorder="1" applyAlignment="1">
      <alignment horizontal="center"/>
    </xf>
    <xf numFmtId="0" fontId="5" fillId="0" borderId="5" xfId="0" applyFont="1" applyFill="1" applyBorder="1" applyAlignment="1">
      <alignment horizontal="center" wrapText="1"/>
    </xf>
    <xf numFmtId="4" fontId="5" fillId="3" borderId="5" xfId="1" applyNumberFormat="1" applyFont="1" applyFill="1" applyBorder="1" applyAlignment="1">
      <alignment horizontal="center" wrapText="1"/>
    </xf>
    <xf numFmtId="14" fontId="5" fillId="3" borderId="5" xfId="0" applyNumberFormat="1" applyFont="1" applyFill="1" applyBorder="1" applyAlignment="1">
      <alignment horizontal="center" wrapText="1"/>
    </xf>
    <xf numFmtId="0" fontId="5" fillId="0" borderId="5" xfId="0" applyFont="1" applyBorder="1" applyAlignment="1">
      <alignment horizontal="center" wrapText="1"/>
    </xf>
    <xf numFmtId="0" fontId="5" fillId="0" borderId="4" xfId="0" applyFont="1" applyBorder="1"/>
    <xf numFmtId="0" fontId="5" fillId="0" borderId="4" xfId="0" applyFont="1" applyBorder="1" applyAlignment="1">
      <alignment horizontal="center" wrapText="1"/>
    </xf>
    <xf numFmtId="0" fontId="5" fillId="0" borderId="4" xfId="0" applyFont="1" applyBorder="1" applyAlignment="1">
      <alignment wrapText="1"/>
    </xf>
    <xf numFmtId="4" fontId="5" fillId="3" borderId="4" xfId="0" applyNumberFormat="1" applyFont="1" applyFill="1" applyBorder="1" applyAlignment="1">
      <alignment horizontal="right"/>
    </xf>
    <xf numFmtId="14" fontId="5" fillId="0" borderId="5" xfId="0" applyNumberFormat="1" applyFont="1" applyBorder="1" applyAlignment="1">
      <alignment horizontal="center"/>
    </xf>
    <xf numFmtId="0" fontId="5" fillId="3" borderId="4" xfId="0" applyFont="1" applyFill="1" applyBorder="1" applyAlignment="1">
      <alignment horizontal="center"/>
    </xf>
    <xf numFmtId="4" fontId="5" fillId="3" borderId="4" xfId="1" applyNumberFormat="1" applyFont="1" applyFill="1" applyBorder="1" applyAlignment="1">
      <alignment horizontal="right"/>
    </xf>
    <xf numFmtId="4" fontId="5" fillId="3" borderId="4" xfId="1" applyNumberFormat="1" applyFont="1" applyFill="1" applyBorder="1" applyAlignment="1">
      <alignment horizontal="center"/>
    </xf>
    <xf numFmtId="0" fontId="6" fillId="3" borderId="5" xfId="0" applyFont="1" applyFill="1" applyBorder="1" applyAlignment="1">
      <alignment wrapText="1"/>
    </xf>
    <xf numFmtId="3" fontId="6" fillId="3" borderId="5" xfId="0" applyNumberFormat="1" applyFont="1" applyFill="1" applyBorder="1" applyAlignment="1">
      <alignment horizontal="center"/>
    </xf>
    <xf numFmtId="14" fontId="6" fillId="0" borderId="5" xfId="0" applyNumberFormat="1" applyFont="1" applyBorder="1" applyAlignment="1">
      <alignment horizontal="center"/>
    </xf>
    <xf numFmtId="4" fontId="6" fillId="3" borderId="5" xfId="0" applyNumberFormat="1" applyFont="1" applyFill="1" applyBorder="1" applyAlignment="1">
      <alignment horizontal="center"/>
    </xf>
    <xf numFmtId="4" fontId="5" fillId="3" borderId="5" xfId="1" applyNumberFormat="1" applyFont="1" applyFill="1" applyBorder="1" applyAlignment="1">
      <alignment horizontal="right" wrapText="1"/>
    </xf>
    <xf numFmtId="0" fontId="12" fillId="0" borderId="5" xfId="0" applyFont="1" applyBorder="1" applyAlignment="1">
      <alignment wrapText="1"/>
    </xf>
    <xf numFmtId="4" fontId="6" fillId="3" borderId="5" xfId="0" applyNumberFormat="1" applyFont="1" applyFill="1" applyBorder="1" applyAlignment="1">
      <alignment horizontal="right"/>
    </xf>
    <xf numFmtId="0" fontId="12" fillId="3" borderId="5" xfId="0" applyFont="1" applyFill="1" applyBorder="1" applyAlignment="1">
      <alignment wrapText="1"/>
    </xf>
    <xf numFmtId="0" fontId="12" fillId="0" borderId="5" xfId="0" applyFont="1" applyBorder="1"/>
    <xf numFmtId="0" fontId="12" fillId="0" borderId="5" xfId="0" applyFont="1" applyBorder="1" applyAlignment="1">
      <alignment horizontal="center"/>
    </xf>
    <xf numFmtId="0" fontId="12" fillId="0" borderId="5" xfId="0" applyFont="1" applyBorder="1" applyAlignment="1">
      <alignment horizontal="center" wrapText="1"/>
    </xf>
    <xf numFmtId="0" fontId="5" fillId="3" borderId="4" xfId="0" applyFont="1" applyFill="1" applyBorder="1"/>
    <xf numFmtId="0" fontId="5" fillId="0" borderId="4" xfId="0" applyFont="1" applyBorder="1" applyAlignment="1">
      <alignment horizontal="center"/>
    </xf>
    <xf numFmtId="0" fontId="5" fillId="3" borderId="6" xfId="0" applyFont="1" applyFill="1" applyBorder="1" applyAlignment="1">
      <alignment wrapText="1"/>
    </xf>
    <xf numFmtId="0" fontId="5" fillId="3" borderId="6" xfId="0" applyFont="1" applyFill="1" applyBorder="1"/>
    <xf numFmtId="4" fontId="5" fillId="3" borderId="6" xfId="0" applyNumberFormat="1" applyFont="1" applyFill="1" applyBorder="1" applyAlignment="1">
      <alignment horizontal="right"/>
    </xf>
    <xf numFmtId="0" fontId="5" fillId="2" borderId="10" xfId="0" applyFont="1" applyFill="1" applyBorder="1" applyAlignment="1">
      <alignment horizontal="center" wrapText="1"/>
    </xf>
    <xf numFmtId="0" fontId="6" fillId="3" borderId="5" xfId="0" applyFont="1" applyFill="1" applyBorder="1" applyAlignment="1">
      <alignment horizontal="center" wrapText="1"/>
    </xf>
    <xf numFmtId="14" fontId="5" fillId="3" borderId="5" xfId="0" applyNumberFormat="1" applyFont="1" applyFill="1" applyBorder="1" applyAlignment="1">
      <alignment horizontal="center"/>
    </xf>
    <xf numFmtId="0" fontId="12" fillId="3" borderId="5" xfId="0" applyFont="1" applyFill="1" applyBorder="1" applyAlignment="1">
      <alignment horizontal="center"/>
    </xf>
    <xf numFmtId="0" fontId="12" fillId="3" borderId="5" xfId="0" applyFont="1" applyFill="1" applyBorder="1" applyAlignment="1">
      <alignment horizontal="center" wrapText="1"/>
    </xf>
    <xf numFmtId="4" fontId="5" fillId="3" borderId="0" xfId="0" applyNumberFormat="1" applyFont="1" applyFill="1" applyAlignment="1">
      <alignment horizontal="center"/>
    </xf>
    <xf numFmtId="0" fontId="5" fillId="0" borderId="5" xfId="0" applyFont="1" applyFill="1" applyBorder="1" applyAlignment="1">
      <alignment horizontal="center"/>
    </xf>
    <xf numFmtId="14" fontId="5" fillId="0" borderId="5" xfId="0" applyNumberFormat="1" applyFont="1" applyBorder="1" applyAlignment="1">
      <alignment horizontal="center" wrapText="1"/>
    </xf>
    <xf numFmtId="0" fontId="0" fillId="3" borderId="0" xfId="0" applyFill="1"/>
    <xf numFmtId="0" fontId="6" fillId="5" borderId="5" xfId="0" applyFont="1" applyFill="1" applyBorder="1"/>
    <xf numFmtId="0" fontId="6" fillId="5" borderId="5" xfId="0" applyFont="1" applyFill="1" applyBorder="1" applyAlignment="1">
      <alignment horizontal="center"/>
    </xf>
    <xf numFmtId="0" fontId="9" fillId="5" borderId="5" xfId="0" applyFont="1" applyFill="1" applyBorder="1"/>
    <xf numFmtId="0" fontId="12" fillId="3" borderId="5" xfId="0" applyFont="1" applyFill="1" applyBorder="1"/>
    <xf numFmtId="0" fontId="12" fillId="0" borderId="5" xfId="0" applyFont="1" applyBorder="1" applyAlignment="1">
      <alignment horizontal="left" wrapText="1"/>
    </xf>
    <xf numFmtId="0" fontId="12" fillId="0" borderId="5" xfId="0" applyFont="1" applyBorder="1" applyAlignment="1">
      <alignment horizontal="left"/>
    </xf>
    <xf numFmtId="14" fontId="6" fillId="3" borderId="5" xfId="0" applyNumberFormat="1" applyFont="1" applyFill="1" applyBorder="1" applyAlignment="1">
      <alignment horizontal="center"/>
    </xf>
    <xf numFmtId="4" fontId="5" fillId="3" borderId="0" xfId="0" applyNumberFormat="1" applyFont="1" applyFill="1" applyAlignment="1">
      <alignment horizontal="center" wrapText="1"/>
    </xf>
    <xf numFmtId="4" fontId="5" fillId="3" borderId="11" xfId="0" applyNumberFormat="1" applyFont="1" applyFill="1" applyBorder="1" applyAlignment="1">
      <alignment horizontal="center" wrapText="1"/>
    </xf>
    <xf numFmtId="4" fontId="5" fillId="3" borderId="12" xfId="0" applyNumberFormat="1" applyFont="1" applyFill="1" applyBorder="1" applyAlignment="1">
      <alignment horizontal="center"/>
    </xf>
    <xf numFmtId="4" fontId="5" fillId="3" borderId="5" xfId="0" applyNumberFormat="1" applyFont="1" applyFill="1" applyBorder="1" applyAlignment="1">
      <alignment horizontal="center" wrapText="1"/>
    </xf>
    <xf numFmtId="0" fontId="5" fillId="0" borderId="6" xfId="0" applyFont="1" applyBorder="1" applyAlignment="1">
      <alignment wrapText="1"/>
    </xf>
    <xf numFmtId="0" fontId="5" fillId="0" borderId="6" xfId="0" applyFont="1" applyBorder="1" applyAlignment="1">
      <alignment horizontal="center" wrapText="1"/>
    </xf>
    <xf numFmtId="4" fontId="12" fillId="3" borderId="5" xfId="1" applyNumberFormat="1" applyFont="1" applyFill="1" applyBorder="1" applyAlignment="1">
      <alignment horizontal="center"/>
    </xf>
    <xf numFmtId="0" fontId="12" fillId="3" borderId="5" xfId="0" applyFont="1" applyFill="1" applyBorder="1" applyAlignment="1">
      <alignment horizontal="left"/>
    </xf>
    <xf numFmtId="0" fontId="12" fillId="3" borderId="5" xfId="0" applyFont="1" applyFill="1" applyBorder="1" applyAlignment="1">
      <alignment horizontal="left" wrapText="1"/>
    </xf>
    <xf numFmtId="165" fontId="5" fillId="3" borderId="0" xfId="1" applyNumberFormat="1" applyFont="1" applyFill="1" applyAlignment="1">
      <alignment horizontal="center"/>
    </xf>
    <xf numFmtId="14" fontId="6" fillId="3" borderId="5" xfId="0" applyNumberFormat="1" applyFont="1" applyFill="1" applyBorder="1" applyAlignment="1">
      <alignment horizontal="center" wrapText="1"/>
    </xf>
    <xf numFmtId="0" fontId="5" fillId="0" borderId="5" xfId="0" applyFont="1" applyBorder="1" applyAlignment="1">
      <alignment horizontal="left"/>
    </xf>
    <xf numFmtId="0" fontId="6" fillId="0" borderId="5" xfId="0" applyFont="1" applyBorder="1" applyAlignment="1">
      <alignment horizontal="left" wrapText="1"/>
    </xf>
    <xf numFmtId="0" fontId="5" fillId="3" borderId="5" xfId="0" applyFont="1" applyFill="1" applyBorder="1" applyAlignment="1">
      <alignment horizontal="left"/>
    </xf>
    <xf numFmtId="0" fontId="6" fillId="0" borderId="0" xfId="0" applyFont="1" applyAlignment="1">
      <alignment horizontal="center"/>
    </xf>
    <xf numFmtId="0" fontId="5" fillId="0" borderId="4" xfId="0" applyFont="1" applyBorder="1" applyAlignment="1">
      <alignment horizontal="center"/>
    </xf>
    <xf numFmtId="0" fontId="5" fillId="6" borderId="5" xfId="0" applyFont="1" applyFill="1" applyBorder="1" applyAlignment="1">
      <alignment horizontal="center" wrapText="1"/>
    </xf>
    <xf numFmtId="4" fontId="6" fillId="0" borderId="5" xfId="0" applyNumberFormat="1" applyFont="1" applyBorder="1" applyAlignment="1">
      <alignment horizontal="center" wrapText="1"/>
    </xf>
    <xf numFmtId="0" fontId="5" fillId="3" borderId="6" xfId="0" applyNumberFormat="1" applyFont="1" applyFill="1" applyBorder="1" applyAlignment="1">
      <alignment horizontal="center" wrapText="1"/>
    </xf>
    <xf numFmtId="14" fontId="5" fillId="3" borderId="6" xfId="0" applyNumberFormat="1" applyFont="1" applyFill="1" applyBorder="1" applyAlignment="1">
      <alignment horizontal="center" wrapText="1"/>
    </xf>
    <xf numFmtId="14" fontId="5" fillId="3" borderId="4" xfId="0" applyNumberFormat="1" applyFont="1" applyFill="1" applyBorder="1" applyAlignment="1">
      <alignment horizontal="center" wrapText="1"/>
    </xf>
    <xf numFmtId="4" fontId="5" fillId="0" borderId="5" xfId="0" applyNumberFormat="1" applyFont="1" applyFill="1" applyBorder="1" applyAlignment="1">
      <alignment horizontal="center" wrapText="1"/>
    </xf>
    <xf numFmtId="4" fontId="5" fillId="0" borderId="5" xfId="0" applyNumberFormat="1" applyFont="1" applyFill="1" applyBorder="1" applyAlignment="1">
      <alignment horizontal="center"/>
    </xf>
    <xf numFmtId="14" fontId="10" fillId="3" borderId="5" xfId="0" applyNumberFormat="1" applyFont="1" applyFill="1" applyBorder="1" applyAlignment="1">
      <alignment horizontal="center" wrapText="1"/>
    </xf>
    <xf numFmtId="0" fontId="10" fillId="3" borderId="5" xfId="0" applyFont="1" applyFill="1" applyBorder="1" applyAlignment="1">
      <alignment horizontal="center" wrapText="1"/>
    </xf>
    <xf numFmtId="14" fontId="5" fillId="6" borderId="5" xfId="0" applyNumberFormat="1" applyFont="1" applyFill="1" applyBorder="1" applyAlignment="1">
      <alignment horizontal="center" wrapText="1"/>
    </xf>
    <xf numFmtId="14" fontId="6" fillId="0" borderId="5" xfId="0" applyNumberFormat="1" applyFont="1" applyBorder="1" applyAlignment="1">
      <alignment horizontal="center" wrapText="1"/>
    </xf>
    <xf numFmtId="0" fontId="10" fillId="3" borderId="5" xfId="0" applyFont="1" applyFill="1" applyBorder="1" applyAlignment="1">
      <alignment horizontal="center"/>
    </xf>
    <xf numFmtId="2" fontId="5" fillId="3" borderId="5" xfId="0" applyNumberFormat="1" applyFont="1" applyFill="1" applyBorder="1" applyAlignment="1">
      <alignment horizontal="center"/>
    </xf>
    <xf numFmtId="49" fontId="5" fillId="3" borderId="5" xfId="0" applyNumberFormat="1" applyFont="1" applyFill="1" applyBorder="1" applyAlignment="1">
      <alignment horizontal="center" wrapText="1"/>
    </xf>
    <xf numFmtId="0" fontId="11" fillId="0" borderId="5" xfId="0" applyFont="1" applyBorder="1" applyAlignment="1">
      <alignment horizontal="center" wrapText="1"/>
    </xf>
    <xf numFmtId="49" fontId="6" fillId="3" borderId="5" xfId="0" applyNumberFormat="1" applyFont="1" applyFill="1" applyBorder="1" applyAlignment="1">
      <alignment horizontal="center"/>
    </xf>
    <xf numFmtId="0" fontId="5" fillId="3" borderId="0" xfId="0" applyFont="1" applyFill="1" applyAlignment="1">
      <alignment horizontal="center"/>
    </xf>
    <xf numFmtId="14" fontId="5" fillId="3" borderId="5" xfId="0" applyNumberFormat="1" applyFont="1" applyFill="1" applyBorder="1"/>
    <xf numFmtId="4" fontId="5" fillId="3" borderId="5" xfId="0" applyNumberFormat="1" applyFont="1" applyFill="1" applyBorder="1"/>
    <xf numFmtId="0" fontId="5" fillId="0" borderId="4" xfId="0" applyFont="1" applyBorder="1" applyAlignment="1">
      <alignment horizontal="center"/>
    </xf>
    <xf numFmtId="0" fontId="6" fillId="0" borderId="0" xfId="0" applyFont="1" applyAlignment="1">
      <alignment horizontal="center"/>
    </xf>
    <xf numFmtId="14" fontId="15" fillId="3" borderId="5" xfId="6" applyNumberFormat="1" applyFont="1" applyFill="1" applyBorder="1"/>
    <xf numFmtId="0" fontId="15" fillId="3" borderId="5" xfId="6" applyFont="1" applyFill="1" applyBorder="1"/>
    <xf numFmtId="49" fontId="15" fillId="3" borderId="5" xfId="6" applyNumberFormat="1" applyFont="1" applyFill="1" applyBorder="1"/>
    <xf numFmtId="4" fontId="5" fillId="3" borderId="5" xfId="6" applyNumberFormat="1" applyFont="1" applyFill="1" applyBorder="1" applyAlignment="1">
      <alignment horizontal="center" wrapText="1"/>
    </xf>
    <xf numFmtId="14" fontId="5" fillId="3" borderId="5" xfId="6" applyNumberFormat="1" applyFont="1" applyFill="1" applyBorder="1" applyAlignment="1">
      <alignment horizontal="center" wrapText="1"/>
    </xf>
    <xf numFmtId="4" fontId="5" fillId="3" borderId="5" xfId="6" applyNumberFormat="1" applyFont="1" applyFill="1" applyBorder="1"/>
    <xf numFmtId="0" fontId="5" fillId="3" borderId="5" xfId="6" applyFont="1" applyFill="1" applyBorder="1"/>
    <xf numFmtId="0" fontId="0" fillId="3" borderId="0" xfId="0" applyFill="1" applyAlignment="1"/>
    <xf numFmtId="0" fontId="6" fillId="3" borderId="5" xfId="7" applyFont="1" applyFill="1" applyBorder="1" applyAlignment="1">
      <alignment wrapText="1"/>
    </xf>
    <xf numFmtId="0" fontId="6" fillId="3" borderId="6" xfId="8" applyFont="1" applyFill="1" applyBorder="1" applyAlignment="1">
      <alignment horizontal="center"/>
    </xf>
    <xf numFmtId="14" fontId="5" fillId="3" borderId="5" xfId="6" applyNumberFormat="1" applyFont="1" applyFill="1" applyBorder="1" applyAlignment="1">
      <alignment horizontal="center"/>
    </xf>
    <xf numFmtId="0" fontId="5" fillId="3" borderId="5" xfId="6" applyFont="1" applyFill="1" applyBorder="1" applyAlignment="1">
      <alignment horizontal="center"/>
    </xf>
    <xf numFmtId="0" fontId="5" fillId="3" borderId="6" xfId="0" applyFont="1" applyFill="1" applyBorder="1" applyAlignment="1">
      <alignment horizontal="center" wrapText="1"/>
    </xf>
    <xf numFmtId="4" fontId="5" fillId="3" borderId="6" xfId="0" applyNumberFormat="1" applyFont="1" applyFill="1" applyBorder="1" applyAlignment="1">
      <alignment horizontal="center" wrapText="1"/>
    </xf>
    <xf numFmtId="0" fontId="5" fillId="3" borderId="6" xfId="0" applyFont="1" applyFill="1" applyBorder="1" applyAlignment="1">
      <alignment horizontal="center"/>
    </xf>
    <xf numFmtId="0" fontId="6" fillId="0" borderId="6" xfId="0" applyFont="1" applyBorder="1" applyAlignment="1">
      <alignment horizontal="center"/>
    </xf>
    <xf numFmtId="0" fontId="6" fillId="0" borderId="4" xfId="0" applyFont="1" applyBorder="1" applyAlignment="1">
      <alignment horizontal="center"/>
    </xf>
    <xf numFmtId="4" fontId="5" fillId="3" borderId="6" xfId="1" applyNumberFormat="1" applyFont="1" applyFill="1" applyBorder="1" applyAlignment="1">
      <alignment horizontal="center"/>
    </xf>
    <xf numFmtId="0" fontId="6" fillId="0" borderId="6" xfId="0" applyFont="1" applyBorder="1" applyAlignment="1">
      <alignment wrapText="1"/>
    </xf>
    <xf numFmtId="0" fontId="6" fillId="0" borderId="4" xfId="0" applyFont="1" applyBorder="1" applyAlignment="1">
      <alignment wrapText="1"/>
    </xf>
    <xf numFmtId="0" fontId="6" fillId="0" borderId="6" xfId="0" applyFont="1" applyBorder="1"/>
    <xf numFmtId="0" fontId="6" fillId="0" borderId="4" xfId="0" applyFont="1" applyBorder="1"/>
    <xf numFmtId="0" fontId="5" fillId="0" borderId="5" xfId="0" applyFont="1" applyBorder="1" applyAlignment="1">
      <alignment horizontal="left" wrapText="1"/>
    </xf>
    <xf numFmtId="0" fontId="6" fillId="0" borderId="5" xfId="0" applyFont="1" applyBorder="1" applyAlignment="1">
      <alignment horizontal="left"/>
    </xf>
    <xf numFmtId="0" fontId="5" fillId="3" borderId="4" xfId="0" applyFont="1" applyFill="1" applyBorder="1" applyAlignment="1">
      <alignment horizontal="center"/>
    </xf>
    <xf numFmtId="4" fontId="5" fillId="3" borderId="4" xfId="1" applyNumberFormat="1" applyFont="1" applyFill="1" applyBorder="1" applyAlignment="1">
      <alignment horizontal="center"/>
    </xf>
    <xf numFmtId="0" fontId="12" fillId="0" borderId="6" xfId="0" applyFont="1" applyBorder="1" applyAlignment="1">
      <alignment wrapText="1"/>
    </xf>
    <xf numFmtId="0" fontId="12" fillId="0" borderId="6" xfId="0" applyFont="1" applyBorder="1" applyAlignment="1">
      <alignment horizontal="center"/>
    </xf>
    <xf numFmtId="0" fontId="12" fillId="0" borderId="6" xfId="0" applyFont="1" applyBorder="1"/>
    <xf numFmtId="0" fontId="12" fillId="0" borderId="4" xfId="0" applyFont="1" applyBorder="1" applyAlignment="1">
      <alignment wrapText="1"/>
    </xf>
    <xf numFmtId="0" fontId="12" fillId="0" borderId="4" xfId="0" applyFont="1" applyBorder="1" applyAlignment="1">
      <alignment horizontal="center"/>
    </xf>
    <xf numFmtId="0" fontId="6" fillId="5" borderId="11" xfId="0" applyFont="1" applyFill="1" applyBorder="1"/>
    <xf numFmtId="0" fontId="6" fillId="5" borderId="13" xfId="0" applyFont="1" applyFill="1" applyBorder="1"/>
    <xf numFmtId="0" fontId="6" fillId="5" borderId="13" xfId="0" applyFont="1" applyFill="1" applyBorder="1" applyAlignment="1">
      <alignment horizontal="center"/>
    </xf>
    <xf numFmtId="0" fontId="6" fillId="5" borderId="12" xfId="0" applyFont="1" applyFill="1" applyBorder="1" applyAlignment="1">
      <alignment horizontal="center"/>
    </xf>
    <xf numFmtId="0" fontId="12" fillId="0" borderId="6" xfId="0" applyFont="1" applyBorder="1" applyAlignment="1">
      <alignment horizontal="center" wrapText="1"/>
    </xf>
    <xf numFmtId="0" fontId="5" fillId="0" borderId="6" xfId="0" applyFont="1" applyBorder="1" applyAlignment="1">
      <alignment horizontal="left"/>
    </xf>
    <xf numFmtId="0" fontId="5" fillId="0" borderId="4" xfId="0" applyFont="1" applyBorder="1" applyAlignment="1">
      <alignment horizontal="left"/>
    </xf>
    <xf numFmtId="0" fontId="11" fillId="0" borderId="4" xfId="0" applyFont="1" applyBorder="1" applyAlignment="1">
      <alignment wrapText="1"/>
    </xf>
    <xf numFmtId="14" fontId="5" fillId="3" borderId="5" xfId="0" applyNumberFormat="1" applyFont="1" applyFill="1" applyBorder="1" applyAlignment="1">
      <alignment horizontal="center" vertical="center"/>
    </xf>
    <xf numFmtId="0" fontId="5" fillId="3" borderId="5" xfId="0" applyFont="1" applyFill="1" applyBorder="1" applyAlignment="1">
      <alignment horizontal="center" vertical="center"/>
    </xf>
    <xf numFmtId="4" fontId="5" fillId="3" borderId="5" xfId="0" applyNumberFormat="1" applyFont="1" applyFill="1" applyBorder="1" applyAlignment="1">
      <alignment horizontal="center" vertical="center"/>
    </xf>
    <xf numFmtId="14" fontId="5" fillId="3" borderId="5" xfId="0" applyNumberFormat="1" applyFont="1" applyFill="1" applyBorder="1" applyAlignment="1">
      <alignment horizontal="right" wrapText="1"/>
    </xf>
    <xf numFmtId="0" fontId="5" fillId="0" borderId="6" xfId="0" applyFont="1" applyBorder="1" applyAlignment="1">
      <alignment horizontal="center"/>
    </xf>
    <xf numFmtId="4" fontId="6" fillId="3" borderId="5" xfId="0" applyNumberFormat="1" applyFont="1" applyFill="1" applyBorder="1"/>
    <xf numFmtId="0" fontId="6" fillId="0" borderId="5" xfId="0" applyFont="1" applyBorder="1" applyAlignment="1">
      <alignment horizontal="center" vertical="center"/>
    </xf>
    <xf numFmtId="3" fontId="6" fillId="3" borderId="5" xfId="0" applyNumberFormat="1" applyFont="1" applyFill="1" applyBorder="1"/>
    <xf numFmtId="3" fontId="6" fillId="3" borderId="5" xfId="0" applyNumberFormat="1" applyFont="1" applyFill="1" applyBorder="1" applyAlignment="1">
      <alignment horizontal="right"/>
    </xf>
    <xf numFmtId="0" fontId="6" fillId="3" borderId="0" xfId="0" applyFont="1" applyFill="1"/>
    <xf numFmtId="0" fontId="6" fillId="3" borderId="6" xfId="0" applyFont="1" applyFill="1" applyBorder="1"/>
    <xf numFmtId="4" fontId="5" fillId="5" borderId="5" xfId="0" applyNumberFormat="1" applyFont="1" applyFill="1" applyBorder="1" applyAlignment="1">
      <alignment horizontal="right"/>
    </xf>
    <xf numFmtId="14" fontId="10" fillId="3" borderId="5" xfId="0" applyNumberFormat="1" applyFont="1" applyFill="1" applyBorder="1" applyAlignment="1">
      <alignment horizontal="center"/>
    </xf>
    <xf numFmtId="2" fontId="6" fillId="3" borderId="5" xfId="0" applyNumberFormat="1" applyFont="1" applyFill="1" applyBorder="1" applyAlignment="1">
      <alignment horizontal="center"/>
    </xf>
    <xf numFmtId="0" fontId="5" fillId="3" borderId="4" xfId="0" applyFont="1" applyFill="1" applyBorder="1" applyAlignment="1">
      <alignment horizontal="center" wrapText="1"/>
    </xf>
    <xf numFmtId="0" fontId="5" fillId="3" borderId="4" xfId="0" applyFont="1" applyFill="1" applyBorder="1" applyAlignment="1">
      <alignment horizontal="center"/>
    </xf>
    <xf numFmtId="4" fontId="5" fillId="3" borderId="4" xfId="1" applyNumberFormat="1" applyFont="1" applyFill="1" applyBorder="1" applyAlignment="1">
      <alignment horizontal="center"/>
    </xf>
    <xf numFmtId="4" fontId="6" fillId="0" borderId="5" xfId="0" applyNumberFormat="1" applyFont="1" applyBorder="1" applyAlignment="1">
      <alignment horizontal="center"/>
    </xf>
    <xf numFmtId="4" fontId="6" fillId="3" borderId="5" xfId="0" applyNumberFormat="1" applyFont="1" applyFill="1" applyBorder="1" applyAlignment="1">
      <alignment horizontal="center" wrapText="1"/>
    </xf>
    <xf numFmtId="4" fontId="5" fillId="3" borderId="4" xfId="0" applyNumberFormat="1" applyFont="1" applyFill="1" applyBorder="1" applyAlignment="1">
      <alignment horizontal="center"/>
    </xf>
    <xf numFmtId="0" fontId="5" fillId="3" borderId="4" xfId="0" applyFont="1" applyFill="1" applyBorder="1" applyAlignment="1">
      <alignment horizontal="center"/>
    </xf>
    <xf numFmtId="4" fontId="5" fillId="3" borderId="4" xfId="1" applyNumberFormat="1" applyFont="1" applyFill="1" applyBorder="1" applyAlignment="1">
      <alignment horizontal="center"/>
    </xf>
    <xf numFmtId="14" fontId="5" fillId="3" borderId="4" xfId="0" applyNumberFormat="1" applyFont="1" applyFill="1" applyBorder="1" applyAlignment="1">
      <alignment horizontal="center"/>
    </xf>
    <xf numFmtId="14" fontId="6" fillId="3" borderId="5" xfId="0" applyNumberFormat="1" applyFont="1" applyFill="1" applyBorder="1"/>
    <xf numFmtId="0" fontId="5" fillId="0" borderId="7" xfId="0" applyFont="1" applyBorder="1" applyAlignment="1">
      <alignment horizontal="center" wrapText="1"/>
    </xf>
    <xf numFmtId="0" fontId="12" fillId="0" borderId="6" xfId="0" applyFont="1" applyBorder="1" applyAlignment="1">
      <alignment horizontal="left" wrapText="1"/>
    </xf>
    <xf numFmtId="4" fontId="10" fillId="3" borderId="5" xfId="0" applyNumberFormat="1" applyFont="1" applyFill="1" applyBorder="1" applyAlignment="1">
      <alignment horizontal="center"/>
    </xf>
    <xf numFmtId="0" fontId="5" fillId="0" borderId="5" xfId="0" applyFont="1" applyBorder="1" applyAlignment="1">
      <alignment horizontal="center" vertical="top" wrapText="1"/>
    </xf>
    <xf numFmtId="14" fontId="5" fillId="0" borderId="5" xfId="0" applyNumberFormat="1" applyFont="1" applyBorder="1" applyAlignment="1">
      <alignment horizontal="center" vertical="top" wrapText="1"/>
    </xf>
    <xf numFmtId="167" fontId="5" fillId="0" borderId="5" xfId="0" applyNumberFormat="1" applyFont="1" applyBorder="1" applyAlignment="1">
      <alignment horizontal="center"/>
    </xf>
    <xf numFmtId="0" fontId="5" fillId="3" borderId="4" xfId="0" applyFont="1" applyFill="1" applyBorder="1" applyAlignment="1">
      <alignment wrapText="1"/>
    </xf>
    <xf numFmtId="0" fontId="12" fillId="3" borderId="4" xfId="0" applyFont="1" applyFill="1" applyBorder="1" applyAlignment="1">
      <alignment horizontal="center"/>
    </xf>
    <xf numFmtId="0" fontId="6" fillId="3" borderId="4" xfId="0" applyFont="1" applyFill="1" applyBorder="1" applyAlignment="1">
      <alignment horizontal="center"/>
    </xf>
    <xf numFmtId="0" fontId="12" fillId="3" borderId="4" xfId="0" applyFont="1" applyFill="1" applyBorder="1" applyAlignment="1">
      <alignment horizontal="left" wrapText="1"/>
    </xf>
    <xf numFmtId="17" fontId="15" fillId="3" borderId="4" xfId="6" applyNumberFormat="1" applyFont="1" applyFill="1" applyBorder="1"/>
    <xf numFmtId="0" fontId="15" fillId="3" borderId="4" xfId="6" applyFont="1" applyFill="1" applyBorder="1"/>
    <xf numFmtId="0" fontId="5" fillId="3" borderId="4" xfId="6" applyFont="1" applyFill="1" applyBorder="1" applyAlignment="1">
      <alignment horizontal="center" wrapText="1"/>
    </xf>
    <xf numFmtId="4" fontId="5" fillId="3" borderId="4" xfId="6" applyNumberFormat="1" applyFont="1" applyFill="1" applyBorder="1"/>
    <xf numFmtId="0" fontId="5" fillId="3" borderId="4" xfId="6" applyFont="1" applyFill="1" applyBorder="1"/>
    <xf numFmtId="4" fontId="5" fillId="0" borderId="6" xfId="0" applyNumberFormat="1" applyFont="1" applyBorder="1" applyAlignment="1">
      <alignment horizontal="center" wrapText="1"/>
    </xf>
    <xf numFmtId="14" fontId="5" fillId="0" borderId="6" xfId="0" applyNumberFormat="1" applyFont="1" applyBorder="1" applyAlignment="1">
      <alignment horizontal="center" wrapText="1"/>
    </xf>
    <xf numFmtId="0" fontId="5" fillId="0" borderId="0" xfId="0" applyFont="1" applyAlignment="1">
      <alignment horizontal="left" wrapText="1"/>
    </xf>
    <xf numFmtId="4" fontId="5" fillId="3" borderId="5" xfId="0" applyNumberFormat="1" applyFont="1" applyFill="1" applyBorder="1" applyAlignment="1">
      <alignment horizontal="center" vertical="center" wrapText="1"/>
    </xf>
    <xf numFmtId="0" fontId="5" fillId="3" borderId="5" xfId="6" applyFont="1" applyFill="1" applyBorder="1" applyAlignment="1">
      <alignment horizontal="center" vertical="center" wrapText="1"/>
    </xf>
    <xf numFmtId="4" fontId="5" fillId="3" borderId="5" xfId="6" applyNumberFormat="1" applyFont="1" applyFill="1" applyBorder="1" applyAlignment="1">
      <alignment horizontal="center" vertical="center" wrapText="1"/>
    </xf>
    <xf numFmtId="0" fontId="6" fillId="3" borderId="5" xfId="0" applyFont="1" applyFill="1" applyBorder="1" applyAlignment="1">
      <alignment horizontal="center" vertical="center"/>
    </xf>
    <xf numFmtId="14" fontId="6" fillId="3" borderId="5" xfId="0" applyNumberFormat="1" applyFont="1" applyFill="1" applyBorder="1" applyAlignment="1">
      <alignment horizontal="center" vertical="center"/>
    </xf>
    <xf numFmtId="4" fontId="5" fillId="3" borderId="5" xfId="0" applyNumberFormat="1" applyFont="1" applyFill="1" applyBorder="1" applyAlignment="1">
      <alignment wrapText="1"/>
    </xf>
    <xf numFmtId="17" fontId="6" fillId="3" borderId="5" xfId="0" applyNumberFormat="1" applyFont="1" applyFill="1" applyBorder="1" applyAlignment="1">
      <alignment horizontal="center"/>
    </xf>
    <xf numFmtId="14" fontId="5" fillId="3" borderId="6" xfId="0" applyNumberFormat="1" applyFont="1" applyFill="1" applyBorder="1" applyAlignment="1">
      <alignment horizontal="center"/>
    </xf>
    <xf numFmtId="4" fontId="5" fillId="3" borderId="7" xfId="1" applyNumberFormat="1" applyFont="1" applyFill="1" applyBorder="1" applyAlignment="1">
      <alignment horizontal="center"/>
    </xf>
    <xf numFmtId="4" fontId="19" fillId="3" borderId="5" xfId="0" applyNumberFormat="1" applyFont="1" applyFill="1" applyBorder="1" applyAlignment="1">
      <alignment horizontal="right"/>
    </xf>
    <xf numFmtId="4" fontId="5" fillId="3" borderId="6" xfId="0" applyNumberFormat="1" applyFont="1" applyFill="1" applyBorder="1" applyAlignment="1">
      <alignment horizontal="center"/>
    </xf>
    <xf numFmtId="0" fontId="5" fillId="3" borderId="6" xfId="0" applyFont="1" applyFill="1" applyBorder="1" applyAlignment="1">
      <alignment horizontal="center" wrapText="1"/>
    </xf>
    <xf numFmtId="14" fontId="5" fillId="3" borderId="6" xfId="0" applyNumberFormat="1" applyFont="1" applyFill="1" applyBorder="1" applyAlignment="1">
      <alignment horizontal="center"/>
    </xf>
    <xf numFmtId="4" fontId="6" fillId="3" borderId="5" xfId="0" applyNumberFormat="1" applyFont="1" applyFill="1" applyBorder="1" applyAlignment="1">
      <alignment horizontal="center" vertical="center" wrapText="1"/>
    </xf>
    <xf numFmtId="3" fontId="6" fillId="3" borderId="5" xfId="0" applyNumberFormat="1" applyFont="1" applyFill="1" applyBorder="1" applyAlignment="1">
      <alignment horizontal="center" vertical="center" wrapText="1"/>
    </xf>
    <xf numFmtId="4" fontId="6" fillId="3" borderId="5" xfId="0" applyNumberFormat="1" applyFont="1" applyFill="1" applyBorder="1" applyAlignment="1">
      <alignment horizontal="center" vertical="center"/>
    </xf>
    <xf numFmtId="14" fontId="6" fillId="3" borderId="5" xfId="0" applyNumberFormat="1" applyFont="1" applyFill="1" applyBorder="1" applyAlignment="1">
      <alignment horizontal="center" vertical="center" wrapText="1"/>
    </xf>
    <xf numFmtId="0" fontId="6" fillId="0" borderId="7" xfId="0" applyFont="1" applyBorder="1" applyAlignment="1">
      <alignment wrapText="1"/>
    </xf>
    <xf numFmtId="0" fontId="6" fillId="0" borderId="7" xfId="0" applyFont="1" applyBorder="1" applyAlignment="1">
      <alignment horizontal="center"/>
    </xf>
    <xf numFmtId="0" fontId="6" fillId="0" borderId="7" xfId="0" applyFont="1" applyBorder="1"/>
    <xf numFmtId="4" fontId="5" fillId="3" borderId="7" xfId="0" applyNumberFormat="1" applyFont="1" applyFill="1" applyBorder="1" applyAlignment="1">
      <alignment horizontal="right"/>
    </xf>
    <xf numFmtId="14" fontId="5" fillId="3" borderId="7" xfId="4" applyNumberFormat="1" applyFont="1" applyFill="1" applyBorder="1" applyAlignment="1">
      <alignment horizontal="center" wrapText="1"/>
    </xf>
    <xf numFmtId="0" fontId="5" fillId="3" borderId="7" xfId="4" applyFont="1" applyFill="1" applyBorder="1" applyAlignment="1">
      <alignment horizontal="center" wrapText="1"/>
    </xf>
    <xf numFmtId="0" fontId="5" fillId="3" borderId="7" xfId="4" applyFont="1" applyFill="1" applyBorder="1" applyAlignment="1">
      <alignment wrapText="1"/>
    </xf>
    <xf numFmtId="4" fontId="5" fillId="3" borderId="14" xfId="4" applyNumberFormat="1" applyFont="1" applyFill="1" applyBorder="1" applyAlignment="1">
      <alignment horizontal="right" wrapText="1"/>
    </xf>
    <xf numFmtId="14" fontId="5" fillId="3" borderId="6" xfId="4" applyNumberFormat="1" applyFont="1" applyFill="1" applyBorder="1" applyAlignment="1">
      <alignment horizontal="center" wrapText="1"/>
    </xf>
    <xf numFmtId="4" fontId="5" fillId="3" borderId="7" xfId="4" applyNumberFormat="1" applyFont="1" applyFill="1" applyBorder="1" applyAlignment="1">
      <alignment horizontal="right" wrapText="1"/>
    </xf>
    <xf numFmtId="164" fontId="5" fillId="3" borderId="6" xfId="2" applyFont="1" applyFill="1" applyBorder="1" applyAlignment="1">
      <alignment horizontal="center"/>
    </xf>
    <xf numFmtId="164" fontId="5" fillId="3" borderId="4" xfId="2" applyFont="1" applyFill="1" applyBorder="1" applyAlignment="1">
      <alignment horizontal="center"/>
    </xf>
    <xf numFmtId="4" fontId="5" fillId="3" borderId="6" xfId="2" applyNumberFormat="1" applyFont="1" applyFill="1" applyBorder="1" applyAlignment="1">
      <alignment horizontal="center" vertical="top" wrapText="1"/>
    </xf>
    <xf numFmtId="14" fontId="5" fillId="3" borderId="6" xfId="0" applyNumberFormat="1" applyFont="1" applyFill="1" applyBorder="1" applyAlignment="1">
      <alignment horizontal="center" vertical="top" wrapText="1"/>
    </xf>
    <xf numFmtId="4" fontId="5" fillId="3" borderId="4" xfId="2" applyNumberFormat="1" applyFont="1" applyFill="1" applyBorder="1" applyAlignment="1">
      <alignment horizontal="center" vertical="top" wrapText="1"/>
    </xf>
    <xf numFmtId="14" fontId="5" fillId="3" borderId="4" xfId="0" applyNumberFormat="1" applyFont="1" applyFill="1" applyBorder="1" applyAlignment="1">
      <alignment horizontal="center" vertical="top" wrapText="1"/>
    </xf>
    <xf numFmtId="166" fontId="5" fillId="3" borderId="5" xfId="1" applyNumberFormat="1" applyFont="1" applyFill="1" applyBorder="1"/>
    <xf numFmtId="4" fontId="6" fillId="3" borderId="4" xfId="0" applyNumberFormat="1" applyFont="1" applyFill="1" applyBorder="1" applyAlignment="1">
      <alignment horizontal="center"/>
    </xf>
    <xf numFmtId="4" fontId="5" fillId="3" borderId="4" xfId="0" applyNumberFormat="1" applyFont="1" applyFill="1" applyBorder="1" applyAlignment="1">
      <alignment horizontal="center" wrapText="1"/>
    </xf>
    <xf numFmtId="0" fontId="12" fillId="0" borderId="7" xfId="0" applyFont="1" applyBorder="1" applyAlignment="1">
      <alignment horizontal="center" wrapText="1"/>
    </xf>
    <xf numFmtId="4" fontId="5" fillId="3" borderId="13" xfId="0" applyNumberFormat="1" applyFont="1" applyFill="1" applyBorder="1" applyAlignment="1">
      <alignment horizontal="right"/>
    </xf>
    <xf numFmtId="0" fontId="6" fillId="0" borderId="13" xfId="0" applyFont="1" applyBorder="1" applyAlignment="1">
      <alignment horizontal="left" wrapText="1"/>
    </xf>
    <xf numFmtId="0" fontId="6" fillId="0" borderId="6" xfId="0" applyFont="1" applyBorder="1" applyAlignment="1">
      <alignment horizontal="left" wrapText="1"/>
    </xf>
    <xf numFmtId="2" fontId="6" fillId="3" borderId="12" xfId="0" applyNumberFormat="1" applyFont="1" applyFill="1" applyBorder="1" applyAlignment="1">
      <alignment horizontal="right"/>
    </xf>
    <xf numFmtId="0" fontId="6" fillId="3" borderId="5" xfId="0" applyFont="1" applyFill="1" applyBorder="1" applyAlignment="1">
      <alignment horizontal="right" vertical="center" wrapText="1"/>
    </xf>
    <xf numFmtId="0" fontId="5" fillId="3" borderId="5" xfId="0" applyFont="1" applyFill="1" applyBorder="1" applyAlignment="1">
      <alignment horizontal="right" vertical="center" wrapText="1"/>
    </xf>
    <xf numFmtId="0" fontId="6" fillId="3" borderId="5" xfId="0" applyFont="1" applyFill="1" applyBorder="1" applyAlignment="1">
      <alignment horizontal="right" vertical="center"/>
    </xf>
    <xf numFmtId="0" fontId="6" fillId="3" borderId="5" xfId="0" applyFont="1" applyFill="1" applyBorder="1" applyAlignment="1">
      <alignment horizontal="right"/>
    </xf>
    <xf numFmtId="14" fontId="6" fillId="3" borderId="5" xfId="0" applyNumberFormat="1" applyFont="1" applyFill="1" applyBorder="1" applyAlignment="1">
      <alignment horizontal="right"/>
    </xf>
    <xf numFmtId="0" fontId="5" fillId="3" borderId="5" xfId="6" applyFont="1" applyFill="1" applyBorder="1" applyAlignment="1">
      <alignment horizontal="center" vertical="center"/>
    </xf>
    <xf numFmtId="0" fontId="5" fillId="3" borderId="5" xfId="0" applyFont="1" applyFill="1" applyBorder="1" applyAlignment="1">
      <alignment horizontal="center" vertical="center" wrapText="1"/>
    </xf>
    <xf numFmtId="0" fontId="6" fillId="3" borderId="5" xfId="0" applyFont="1" applyFill="1" applyBorder="1" applyAlignment="1">
      <alignment horizontal="right" vertical="top" wrapText="1"/>
    </xf>
    <xf numFmtId="0" fontId="6" fillId="3" borderId="5" xfId="0" applyNumberFormat="1" applyFont="1" applyFill="1" applyBorder="1" applyAlignment="1">
      <alignment horizontal="center" wrapText="1"/>
    </xf>
    <xf numFmtId="0" fontId="5" fillId="3" borderId="5" xfId="0" applyNumberFormat="1" applyFont="1" applyFill="1" applyBorder="1" applyAlignment="1">
      <alignment horizontal="center" wrapText="1"/>
    </xf>
    <xf numFmtId="168" fontId="5" fillId="3" borderId="5" xfId="0" applyNumberFormat="1" applyFont="1" applyFill="1" applyBorder="1" applyAlignment="1">
      <alignment horizontal="center"/>
    </xf>
    <xf numFmtId="0" fontId="5" fillId="3" borderId="5" xfId="0" applyFont="1" applyFill="1" applyBorder="1" applyAlignment="1">
      <alignment horizontal="center" vertical="top" wrapText="1"/>
    </xf>
    <xf numFmtId="14" fontId="5" fillId="3" borderId="5" xfId="0" applyNumberFormat="1" applyFont="1" applyFill="1" applyBorder="1" applyAlignment="1">
      <alignment horizontal="center" vertical="top" wrapText="1"/>
    </xf>
    <xf numFmtId="0" fontId="6" fillId="3" borderId="4" xfId="0" applyFont="1" applyFill="1" applyBorder="1" applyAlignment="1">
      <alignment horizontal="center" wrapText="1"/>
    </xf>
    <xf numFmtId="0" fontId="6" fillId="0" borderId="15" xfId="0" applyFont="1" applyBorder="1" applyAlignment="1">
      <alignment wrapText="1"/>
    </xf>
    <xf numFmtId="0" fontId="6" fillId="0" borderId="16" xfId="0" applyFont="1" applyBorder="1" applyAlignment="1">
      <alignment wrapText="1"/>
    </xf>
    <xf numFmtId="4" fontId="5" fillId="3" borderId="0" xfId="0" applyNumberFormat="1" applyFont="1" applyFill="1" applyAlignment="1">
      <alignment horizontal="center" vertical="center" wrapText="1"/>
    </xf>
    <xf numFmtId="14" fontId="5" fillId="3" borderId="5" xfId="0" applyNumberFormat="1" applyFont="1" applyFill="1" applyBorder="1" applyAlignment="1">
      <alignment horizontal="center" vertical="center" wrapText="1"/>
    </xf>
    <xf numFmtId="4" fontId="5" fillId="3" borderId="0" xfId="0" applyNumberFormat="1" applyFont="1" applyFill="1" applyAlignment="1">
      <alignment horizontal="center" vertical="center"/>
    </xf>
    <xf numFmtId="14" fontId="12" fillId="0" borderId="5" xfId="0" applyNumberFormat="1" applyFont="1" applyBorder="1" applyAlignment="1">
      <alignment horizontal="center"/>
    </xf>
    <xf numFmtId="3" fontId="5" fillId="0" borderId="5" xfId="0" applyNumberFormat="1" applyFont="1" applyBorder="1" applyAlignment="1">
      <alignment horizontal="center"/>
    </xf>
    <xf numFmtId="4" fontId="5" fillId="3" borderId="5" xfId="0" applyNumberFormat="1" applyFont="1" applyFill="1" applyBorder="1" applyAlignment="1">
      <alignment horizontal="right" wrapText="1"/>
    </xf>
    <xf numFmtId="0" fontId="21" fillId="3" borderId="5" xfId="0" applyFont="1" applyFill="1" applyBorder="1" applyAlignment="1">
      <alignment horizontal="center"/>
    </xf>
    <xf numFmtId="4" fontId="22" fillId="3" borderId="0" xfId="0" applyNumberFormat="1" applyFont="1" applyFill="1"/>
    <xf numFmtId="4" fontId="5" fillId="3" borderId="5" xfId="1" applyNumberFormat="1" applyFont="1" applyFill="1" applyBorder="1" applyAlignment="1">
      <alignment horizontal="center" vertical="center"/>
    </xf>
    <xf numFmtId="4" fontId="6" fillId="3" borderId="4" xfId="0" applyNumberFormat="1" applyFont="1" applyFill="1" applyBorder="1" applyAlignment="1">
      <alignment horizontal="center" vertical="center" wrapText="1"/>
    </xf>
    <xf numFmtId="4" fontId="5" fillId="3" borderId="5" xfId="1" applyNumberFormat="1" applyFont="1" applyFill="1" applyBorder="1" applyAlignment="1">
      <alignment horizontal="center" vertical="center" wrapText="1"/>
    </xf>
    <xf numFmtId="17" fontId="6" fillId="3" borderId="5" xfId="0" applyNumberFormat="1" applyFont="1" applyFill="1" applyBorder="1" applyAlignment="1">
      <alignment horizontal="center" vertical="center"/>
    </xf>
    <xf numFmtId="0" fontId="6" fillId="3" borderId="5" xfId="0" applyFont="1" applyFill="1" applyBorder="1" applyAlignment="1">
      <alignment horizontal="center" vertical="center" wrapText="1"/>
    </xf>
    <xf numFmtId="4" fontId="5" fillId="3" borderId="6" xfId="1" applyNumberFormat="1" applyFont="1" applyFill="1" applyBorder="1" applyAlignment="1">
      <alignment horizontal="center" vertical="center" wrapText="1"/>
    </xf>
    <xf numFmtId="4" fontId="5" fillId="0" borderId="5" xfId="0" applyNumberFormat="1" applyFont="1" applyBorder="1" applyAlignment="1">
      <alignment horizontal="center"/>
    </xf>
    <xf numFmtId="0" fontId="11" fillId="3" borderId="4" xfId="0" applyFont="1" applyFill="1" applyBorder="1" applyAlignment="1">
      <alignment horizontal="center" wrapText="1"/>
    </xf>
    <xf numFmtId="17" fontId="5" fillId="3" borderId="5" xfId="0" applyNumberFormat="1" applyFont="1" applyFill="1" applyBorder="1" applyAlignment="1">
      <alignment horizontal="center" wrapText="1"/>
    </xf>
    <xf numFmtId="0" fontId="6" fillId="0" borderId="0" xfId="0" applyFont="1" applyAlignment="1">
      <alignment wrapText="1"/>
    </xf>
    <xf numFmtId="4" fontId="5" fillId="0" borderId="11" xfId="0" applyNumberFormat="1" applyFont="1" applyFill="1" applyBorder="1" applyAlignment="1">
      <alignment horizontal="right"/>
    </xf>
    <xf numFmtId="4" fontId="5" fillId="3" borderId="11" xfId="0" applyNumberFormat="1" applyFont="1" applyFill="1" applyBorder="1" applyAlignment="1">
      <alignment horizontal="right"/>
    </xf>
    <xf numFmtId="4" fontId="5" fillId="3" borderId="17" xfId="0" applyNumberFormat="1" applyFont="1" applyFill="1" applyBorder="1" applyAlignment="1">
      <alignment horizontal="right"/>
    </xf>
    <xf numFmtId="2" fontId="6" fillId="3" borderId="5" xfId="0" applyNumberFormat="1" applyFont="1" applyFill="1" applyBorder="1" applyAlignment="1">
      <alignment horizontal="center" wrapText="1"/>
    </xf>
    <xf numFmtId="0" fontId="13" fillId="3" borderId="5" xfId="0" applyFont="1" applyFill="1" applyBorder="1" applyAlignment="1">
      <alignment horizontal="center" wrapText="1"/>
    </xf>
    <xf numFmtId="0" fontId="8" fillId="3" borderId="5" xfId="0" applyFont="1" applyFill="1" applyBorder="1" applyAlignment="1">
      <alignment horizontal="center" wrapText="1"/>
    </xf>
    <xf numFmtId="0" fontId="8" fillId="3" borderId="4" xfId="0" applyFont="1" applyFill="1" applyBorder="1" applyAlignment="1">
      <alignment horizontal="center" wrapText="1"/>
    </xf>
    <xf numFmtId="0" fontId="7" fillId="3" borderId="5" xfId="0" applyFont="1" applyFill="1" applyBorder="1" applyAlignment="1">
      <alignment horizontal="center" wrapText="1"/>
    </xf>
    <xf numFmtId="0" fontId="13" fillId="3" borderId="4" xfId="0" applyFont="1" applyFill="1" applyBorder="1" applyAlignment="1">
      <alignment horizontal="center" wrapText="1"/>
    </xf>
    <xf numFmtId="14" fontId="13" fillId="3" borderId="5" xfId="0" applyNumberFormat="1" applyFont="1" applyFill="1" applyBorder="1" applyAlignment="1">
      <alignment horizontal="center" wrapText="1"/>
    </xf>
    <xf numFmtId="0" fontId="6" fillId="3" borderId="0" xfId="0" applyFont="1" applyFill="1" applyAlignment="1">
      <alignment horizontal="center"/>
    </xf>
    <xf numFmtId="0" fontId="6" fillId="3" borderId="5" xfId="0" applyFont="1" applyFill="1" applyBorder="1" applyAlignment="1">
      <alignment vertical="center" wrapText="1"/>
    </xf>
    <xf numFmtId="4" fontId="12" fillId="3" borderId="5" xfId="1" applyNumberFormat="1" applyFont="1" applyFill="1" applyBorder="1" applyAlignment="1">
      <alignment horizontal="center" wrapText="1"/>
    </xf>
    <xf numFmtId="14" fontId="12" fillId="3" borderId="5" xfId="0" applyNumberFormat="1" applyFont="1" applyFill="1" applyBorder="1" applyAlignment="1">
      <alignment horizontal="center" wrapText="1"/>
    </xf>
    <xf numFmtId="0" fontId="13" fillId="3" borderId="6" xfId="0" applyFont="1" applyFill="1" applyBorder="1" applyAlignment="1">
      <alignment horizontal="center" wrapText="1"/>
    </xf>
    <xf numFmtId="2" fontId="12" fillId="3" borderId="5" xfId="0" applyNumberFormat="1" applyFont="1" applyFill="1" applyBorder="1" applyAlignment="1">
      <alignment horizontal="center"/>
    </xf>
    <xf numFmtId="14" fontId="12" fillId="3" borderId="5" xfId="0" applyNumberFormat="1" applyFont="1" applyFill="1" applyBorder="1" applyAlignment="1">
      <alignment horizontal="center"/>
    </xf>
    <xf numFmtId="49" fontId="6" fillId="3" borderId="5" xfId="0" applyNumberFormat="1" applyFont="1" applyFill="1" applyBorder="1" applyAlignment="1">
      <alignment horizontal="center" wrapText="1"/>
    </xf>
    <xf numFmtId="4" fontId="12" fillId="3" borderId="5" xfId="0" applyNumberFormat="1" applyFont="1" applyFill="1" applyBorder="1" applyAlignment="1">
      <alignment horizontal="center" wrapText="1"/>
    </xf>
    <xf numFmtId="4" fontId="5" fillId="3" borderId="0" xfId="0" applyNumberFormat="1" applyFont="1" applyFill="1" applyAlignment="1">
      <alignment horizontal="right" wrapText="1"/>
    </xf>
    <xf numFmtId="0" fontId="7" fillId="3" borderId="0" xfId="0" applyFont="1" applyFill="1" applyAlignment="1">
      <alignment horizontal="center"/>
    </xf>
    <xf numFmtId="14" fontId="8" fillId="3" borderId="5" xfId="0" applyNumberFormat="1" applyFont="1" applyFill="1" applyBorder="1" applyAlignment="1">
      <alignment horizontal="center" wrapText="1"/>
    </xf>
    <xf numFmtId="0" fontId="8" fillId="3" borderId="7" xfId="0" applyFont="1" applyFill="1" applyBorder="1" applyAlignment="1">
      <alignment horizontal="center" wrapText="1"/>
    </xf>
    <xf numFmtId="0" fontId="8" fillId="3" borderId="6" xfId="0" applyFont="1" applyFill="1" applyBorder="1" applyAlignment="1">
      <alignment horizontal="center" wrapText="1"/>
    </xf>
    <xf numFmtId="0" fontId="7" fillId="3" borderId="4" xfId="0" applyFont="1" applyFill="1" applyBorder="1" applyAlignment="1">
      <alignment horizontal="center" wrapText="1"/>
    </xf>
    <xf numFmtId="0" fontId="5" fillId="0" borderId="6" xfId="0" applyFont="1" applyBorder="1"/>
    <xf numFmtId="0" fontId="5" fillId="5" borderId="4" xfId="0" applyFont="1" applyFill="1" applyBorder="1"/>
    <xf numFmtId="0" fontId="5" fillId="0" borderId="7" xfId="0" applyFont="1" applyBorder="1"/>
    <xf numFmtId="0" fontId="7" fillId="5" borderId="13" xfId="0" applyFont="1" applyFill="1" applyBorder="1" applyAlignment="1">
      <alignment horizontal="center"/>
    </xf>
    <xf numFmtId="0" fontId="12" fillId="0" borderId="4" xfId="0" applyFont="1" applyBorder="1" applyAlignment="1">
      <alignment horizontal="center" wrapText="1"/>
    </xf>
    <xf numFmtId="0" fontId="12" fillId="0" borderId="4" xfId="0" applyFont="1" applyBorder="1" applyAlignment="1">
      <alignment horizontal="left" wrapText="1"/>
    </xf>
    <xf numFmtId="0" fontId="13" fillId="5" borderId="13" xfId="0" applyFont="1" applyFill="1" applyBorder="1" applyAlignment="1">
      <alignment horizontal="center" wrapText="1"/>
    </xf>
    <xf numFmtId="0" fontId="12" fillId="5" borderId="13" xfId="0" applyFont="1" applyFill="1" applyBorder="1" applyAlignment="1">
      <alignment wrapText="1"/>
    </xf>
    <xf numFmtId="0" fontId="12" fillId="5" borderId="13" xfId="0" applyFont="1" applyFill="1" applyBorder="1" applyAlignment="1">
      <alignment horizontal="center"/>
    </xf>
    <xf numFmtId="4" fontId="5" fillId="5" borderId="13" xfId="0" applyNumberFormat="1" applyFont="1" applyFill="1" applyBorder="1" applyAlignment="1">
      <alignment horizontal="right"/>
    </xf>
    <xf numFmtId="3" fontId="5" fillId="3" borderId="5" xfId="0" applyNumberFormat="1" applyFont="1" applyFill="1" applyBorder="1" applyAlignment="1">
      <alignment horizontal="center" vertical="top" wrapText="1"/>
    </xf>
    <xf numFmtId="0" fontId="6" fillId="0" borderId="0" xfId="0" applyFont="1" applyAlignment="1">
      <alignment horizontal="left"/>
    </xf>
    <xf numFmtId="0" fontId="5" fillId="0" borderId="4" xfId="0" applyFont="1" applyBorder="1" applyAlignment="1">
      <alignment horizontal="left" wrapText="1"/>
    </xf>
    <xf numFmtId="0" fontId="5" fillId="0" borderId="5" xfId="0" applyFont="1" applyFill="1" applyBorder="1" applyAlignment="1">
      <alignment horizontal="left" wrapText="1"/>
    </xf>
    <xf numFmtId="0" fontId="5" fillId="3" borderId="5" xfId="0" applyFont="1" applyFill="1" applyBorder="1" applyAlignment="1">
      <alignment horizontal="left" wrapText="1"/>
    </xf>
    <xf numFmtId="0" fontId="6" fillId="0" borderId="7" xfId="0" applyFont="1" applyBorder="1" applyAlignment="1">
      <alignment horizontal="left" wrapText="1"/>
    </xf>
    <xf numFmtId="0" fontId="6" fillId="0" borderId="4" xfId="0" applyFont="1" applyBorder="1" applyAlignment="1">
      <alignment horizontal="left" wrapText="1"/>
    </xf>
    <xf numFmtId="0" fontId="6" fillId="5" borderId="5" xfId="0" applyFont="1" applyFill="1" applyBorder="1" applyAlignment="1">
      <alignment horizontal="left"/>
    </xf>
    <xf numFmtId="0" fontId="6" fillId="3" borderId="5" xfId="0" applyFont="1" applyFill="1" applyBorder="1" applyAlignment="1">
      <alignment horizontal="left" wrapText="1"/>
    </xf>
    <xf numFmtId="0" fontId="6" fillId="5" borderId="13" xfId="0" applyFont="1" applyFill="1" applyBorder="1" applyAlignment="1">
      <alignment horizontal="left"/>
    </xf>
    <xf numFmtId="0" fontId="12" fillId="3" borderId="6" xfId="0" applyFont="1" applyFill="1" applyBorder="1" applyAlignment="1">
      <alignment horizontal="left" wrapText="1"/>
    </xf>
    <xf numFmtId="0" fontId="12" fillId="3" borderId="0" xfId="0" applyFont="1" applyFill="1" applyAlignment="1">
      <alignment horizontal="left" wrapText="1"/>
    </xf>
    <xf numFmtId="0" fontId="6" fillId="0" borderId="6" xfId="0" applyFont="1" applyBorder="1" applyAlignment="1">
      <alignment horizontal="left"/>
    </xf>
    <xf numFmtId="0" fontId="12" fillId="0" borderId="5" xfId="0" quotePrefix="1" applyFont="1" applyBorder="1" applyAlignment="1">
      <alignment horizontal="left" wrapText="1"/>
    </xf>
    <xf numFmtId="0" fontId="12" fillId="0" borderId="0" xfId="0" applyFont="1" applyAlignment="1">
      <alignment horizontal="left" wrapText="1"/>
    </xf>
    <xf numFmtId="0" fontId="18" fillId="0" borderId="0" xfId="0" applyFont="1" applyAlignment="1">
      <alignment horizontal="left" wrapText="1"/>
    </xf>
    <xf numFmtId="0" fontId="12" fillId="5" borderId="13" xfId="0" applyFont="1" applyFill="1" applyBorder="1" applyAlignment="1">
      <alignment horizontal="left" wrapText="1"/>
    </xf>
    <xf numFmtId="0" fontId="12" fillId="0" borderId="5" xfId="0" applyFont="1" applyFill="1" applyBorder="1" applyAlignment="1">
      <alignment horizontal="left" wrapText="1"/>
    </xf>
    <xf numFmtId="0" fontId="7" fillId="5" borderId="5" xfId="0" applyFont="1" applyFill="1" applyBorder="1" applyAlignment="1">
      <alignment horizontal="center"/>
    </xf>
    <xf numFmtId="3" fontId="5" fillId="3" borderId="5" xfId="0" applyNumberFormat="1" applyFont="1" applyFill="1" applyBorder="1" applyAlignment="1">
      <alignment horizontal="center"/>
    </xf>
    <xf numFmtId="0" fontId="6" fillId="3" borderId="5" xfId="0" applyFont="1" applyFill="1" applyBorder="1" applyAlignment="1">
      <alignment horizontal="center" vertical="top" wrapText="1"/>
    </xf>
    <xf numFmtId="14" fontId="6" fillId="3" borderId="5" xfId="0" applyNumberFormat="1" applyFont="1" applyFill="1" applyBorder="1" applyAlignment="1">
      <alignment horizontal="center" vertical="top" wrapText="1"/>
    </xf>
    <xf numFmtId="4" fontId="6" fillId="3" borderId="5" xfId="0" applyNumberFormat="1" applyFont="1" applyFill="1" applyBorder="1" applyAlignment="1">
      <alignment horizontal="right" vertical="center"/>
    </xf>
    <xf numFmtId="14" fontId="6" fillId="3" borderId="5" xfId="0" applyNumberFormat="1" applyFont="1" applyFill="1" applyBorder="1" applyAlignment="1">
      <alignment horizontal="right" vertical="center" wrapText="1"/>
    </xf>
    <xf numFmtId="4" fontId="6" fillId="3" borderId="5" xfId="0" applyNumberFormat="1" applyFont="1" applyFill="1" applyBorder="1" applyAlignment="1">
      <alignment horizontal="right" vertical="center" wrapText="1"/>
    </xf>
    <xf numFmtId="14" fontId="5" fillId="0" borderId="4" xfId="0" applyNumberFormat="1" applyFont="1" applyBorder="1" applyAlignment="1">
      <alignment horizontal="left"/>
    </xf>
    <xf numFmtId="4" fontId="23" fillId="3" borderId="0" xfId="0" applyNumberFormat="1" applyFont="1" applyFill="1"/>
    <xf numFmtId="49" fontId="6" fillId="3" borderId="5" xfId="0" applyNumberFormat="1" applyFont="1" applyFill="1" applyBorder="1" applyAlignment="1">
      <alignment horizontal="center" vertical="center" wrapText="1"/>
    </xf>
    <xf numFmtId="4" fontId="5" fillId="0" borderId="5" xfId="0" applyNumberFormat="1" applyFont="1" applyBorder="1" applyAlignment="1">
      <alignment horizontal="center" wrapText="1"/>
    </xf>
    <xf numFmtId="2" fontId="6" fillId="3" borderId="5" xfId="0" applyNumberFormat="1" applyFont="1" applyFill="1" applyBorder="1" applyAlignment="1">
      <alignment horizontal="center" vertical="center"/>
    </xf>
    <xf numFmtId="16" fontId="6" fillId="3" borderId="5" xfId="0" applyNumberFormat="1" applyFont="1" applyFill="1" applyBorder="1" applyAlignment="1">
      <alignment horizontal="center" vertical="center"/>
    </xf>
    <xf numFmtId="3" fontId="6" fillId="0" borderId="5" xfId="0" applyNumberFormat="1" applyFont="1" applyBorder="1" applyAlignment="1">
      <alignment horizontal="center"/>
    </xf>
    <xf numFmtId="14" fontId="6" fillId="0" borderId="0" xfId="0" applyNumberFormat="1" applyFont="1" applyAlignment="1">
      <alignment horizontal="center"/>
    </xf>
    <xf numFmtId="17" fontId="6" fillId="0" borderId="5" xfId="0" applyNumberFormat="1" applyFont="1" applyBorder="1" applyAlignment="1">
      <alignment horizontal="center"/>
    </xf>
    <xf numFmtId="0" fontId="6" fillId="3" borderId="0" xfId="0" applyFont="1" applyFill="1" applyAlignment="1">
      <alignment horizontal="center" vertical="center" wrapText="1"/>
    </xf>
    <xf numFmtId="0" fontId="6" fillId="3" borderId="6" xfId="0" applyFont="1" applyFill="1" applyBorder="1" applyAlignment="1">
      <alignment horizontal="center"/>
    </xf>
    <xf numFmtId="14" fontId="12" fillId="3" borderId="5" xfId="0" applyNumberFormat="1" applyFont="1" applyFill="1" applyBorder="1" applyAlignment="1">
      <alignment wrapText="1"/>
    </xf>
    <xf numFmtId="0" fontId="6" fillId="0" borderId="0" xfId="0" applyFont="1" applyAlignment="1">
      <alignment horizontal="center"/>
    </xf>
    <xf numFmtId="0" fontId="6" fillId="3" borderId="5" xfId="0" applyFont="1" applyFill="1" applyBorder="1" applyAlignment="1">
      <alignment horizontal="center" vertical="top"/>
    </xf>
    <xf numFmtId="0" fontId="3" fillId="0" borderId="5" xfId="0" applyFont="1" applyBorder="1" applyAlignment="1">
      <alignment horizontal="center" wrapText="1"/>
    </xf>
    <xf numFmtId="0" fontId="3" fillId="0" borderId="0" xfId="0" applyFont="1" applyAlignment="1">
      <alignment horizontal="center" wrapText="1"/>
    </xf>
    <xf numFmtId="0" fontId="5" fillId="2" borderId="2" xfId="0" applyFont="1" applyFill="1" applyBorder="1" applyAlignment="1">
      <alignment horizontal="center" wrapText="1"/>
    </xf>
    <xf numFmtId="0" fontId="5" fillId="2" borderId="7" xfId="0" applyFont="1" applyFill="1" applyBorder="1" applyAlignment="1">
      <alignment horizontal="center" wrapText="1"/>
    </xf>
    <xf numFmtId="4" fontId="5" fillId="4" borderId="2" xfId="2" applyNumberFormat="1" applyFont="1" applyFill="1" applyBorder="1" applyAlignment="1">
      <alignment horizontal="right" wrapText="1"/>
    </xf>
    <xf numFmtId="4" fontId="5" fillId="4" borderId="7" xfId="2" applyNumberFormat="1" applyFont="1" applyFill="1" applyBorder="1" applyAlignment="1">
      <alignment horizontal="right" wrapText="1"/>
    </xf>
    <xf numFmtId="0" fontId="5" fillId="4" borderId="2" xfId="0" applyFont="1" applyFill="1" applyBorder="1" applyAlignment="1">
      <alignment horizontal="center" wrapText="1"/>
    </xf>
    <xf numFmtId="0" fontId="5" fillId="4" borderId="7" xfId="0" applyFont="1" applyFill="1" applyBorder="1" applyAlignment="1">
      <alignment horizontal="center" wrapText="1"/>
    </xf>
    <xf numFmtId="0" fontId="7" fillId="0" borderId="0" xfId="0" applyFont="1" applyAlignment="1">
      <alignment wrapText="1"/>
    </xf>
    <xf numFmtId="0" fontId="7" fillId="0" borderId="0" xfId="0" applyFont="1"/>
    <xf numFmtId="0" fontId="6" fillId="0" borderId="0" xfId="0" applyFont="1" applyAlignment="1">
      <alignment horizontal="center" wrapText="1"/>
    </xf>
    <xf numFmtId="0" fontId="6" fillId="0" borderId="0" xfId="0" applyFont="1" applyAlignment="1">
      <alignment horizontal="center"/>
    </xf>
    <xf numFmtId="0" fontId="6" fillId="0" borderId="0" xfId="0" applyFont="1" applyAlignment="1"/>
    <xf numFmtId="0" fontId="16" fillId="0" borderId="0" xfId="0" applyFont="1" applyAlignment="1">
      <alignment horizontal="center"/>
    </xf>
    <xf numFmtId="0" fontId="5" fillId="2" borderId="1" xfId="0" applyFont="1" applyFill="1" applyBorder="1" applyAlignment="1">
      <alignment horizontal="center" wrapText="1"/>
    </xf>
    <xf numFmtId="0" fontId="5" fillId="2" borderId="9" xfId="0" applyFont="1" applyFill="1" applyBorder="1" applyAlignment="1">
      <alignment horizontal="center" wrapText="1"/>
    </xf>
    <xf numFmtId="0" fontId="8" fillId="4" borderId="2" xfId="0" applyFont="1" applyFill="1" applyBorder="1" applyAlignment="1">
      <alignment horizontal="center" wrapText="1"/>
    </xf>
    <xf numFmtId="0" fontId="8" fillId="4" borderId="7" xfId="0" applyFont="1" applyFill="1" applyBorder="1" applyAlignment="1">
      <alignment horizontal="center" wrapText="1"/>
    </xf>
    <xf numFmtId="0" fontId="5" fillId="2" borderId="2" xfId="0" applyFont="1" applyFill="1" applyBorder="1" applyAlignment="1">
      <alignment horizontal="left" wrapText="1"/>
    </xf>
    <xf numFmtId="0" fontId="5" fillId="2" borderId="7" xfId="0" applyFont="1" applyFill="1" applyBorder="1" applyAlignment="1">
      <alignment horizontal="left" wrapText="1"/>
    </xf>
    <xf numFmtId="0" fontId="5" fillId="2" borderId="8" xfId="0" applyFont="1" applyFill="1" applyBorder="1" applyAlignment="1">
      <alignment horizontal="center" wrapText="1"/>
    </xf>
    <xf numFmtId="0" fontId="5" fillId="2" borderId="3" xfId="0" applyFont="1" applyFill="1" applyBorder="1" applyAlignment="1">
      <alignment horizontal="center" wrapText="1"/>
    </xf>
    <xf numFmtId="0" fontId="5" fillId="3" borderId="5" xfId="0" applyFont="1" applyFill="1" applyBorder="1" applyAlignment="1">
      <alignment horizontal="right" vertical="top" wrapText="1"/>
    </xf>
    <xf numFmtId="4" fontId="5" fillId="3" borderId="5" xfId="0" applyNumberFormat="1" applyFont="1" applyFill="1" applyBorder="1" applyAlignment="1">
      <alignment horizontal="center" vertical="top" wrapText="1"/>
    </xf>
    <xf numFmtId="0" fontId="24" fillId="0" borderId="0" xfId="0" applyFont="1" applyBorder="1" applyAlignment="1">
      <alignment wrapText="1"/>
    </xf>
    <xf numFmtId="0" fontId="24" fillId="0" borderId="0" xfId="0" applyFont="1" applyBorder="1"/>
    <xf numFmtId="0" fontId="25" fillId="0" borderId="0" xfId="0" applyFont="1"/>
    <xf numFmtId="0" fontId="25" fillId="0" borderId="0" xfId="0" applyFont="1" applyAlignment="1">
      <alignment horizontal="center"/>
    </xf>
    <xf numFmtId="4" fontId="12" fillId="3" borderId="0" xfId="0" applyNumberFormat="1" applyFont="1" applyFill="1" applyAlignment="1">
      <alignment horizontal="right"/>
    </xf>
    <xf numFmtId="0" fontId="26" fillId="3" borderId="0" xfId="0" applyFont="1" applyFill="1"/>
    <xf numFmtId="0" fontId="3" fillId="0" borderId="0" xfId="0" applyFont="1" applyAlignment="1">
      <alignment horizontal="center"/>
    </xf>
    <xf numFmtId="0" fontId="25" fillId="3" borderId="0" xfId="0" applyFont="1" applyFill="1"/>
    <xf numFmtId="0" fontId="3" fillId="0" borderId="0" xfId="0" applyFont="1"/>
    <xf numFmtId="0" fontId="3" fillId="0" borderId="0" xfId="0" applyFont="1" applyAlignment="1">
      <alignment horizontal="center"/>
    </xf>
  </cellXfs>
  <cellStyles count="9">
    <cellStyle name="Comma" xfId="1" builtinId="3"/>
    <cellStyle name="Comma 2" xfId="5"/>
    <cellStyle name="Good" xfId="6" builtinId="26"/>
    <cellStyle name="Normal" xfId="0" builtinId="0"/>
    <cellStyle name="Normal 2" xfId="3"/>
    <cellStyle name="Normal 3" xfId="4"/>
    <cellStyle name="Normal 3 2" xfId="8"/>
    <cellStyle name="Normal 4" xfId="7"/>
    <cellStyle name="Virgulă"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S696"/>
  <sheetViews>
    <sheetView tabSelected="1" topLeftCell="A690" zoomScale="98" zoomScaleNormal="98" workbookViewId="0">
      <selection activeCell="P687" sqref="P687"/>
    </sheetView>
  </sheetViews>
  <sheetFormatPr defaultRowHeight="15"/>
  <cols>
    <col min="1" max="1" width="5.140625" style="20" customWidth="1"/>
    <col min="2" max="2" width="9.140625" style="20"/>
    <col min="3" max="3" width="9.140625" style="283"/>
    <col min="4" max="4" width="23" style="299" customWidth="1"/>
    <col min="5" max="5" width="8.42578125" style="20" customWidth="1"/>
    <col min="6" max="6" width="6" style="19" customWidth="1"/>
    <col min="7" max="7" width="13.5703125" style="20" customWidth="1"/>
    <col min="8" max="8" width="9.140625" style="20"/>
    <col min="9" max="9" width="11.42578125" style="155" customWidth="1"/>
    <col min="10" max="10" width="8.5703125" style="20" customWidth="1"/>
    <col min="11" max="12" width="10.42578125" style="84" bestFit="1" customWidth="1"/>
    <col min="13" max="13" width="10.140625" style="84" bestFit="1" customWidth="1"/>
    <col min="14" max="14" width="11.5703125" style="106" customWidth="1"/>
    <col min="15" max="15" width="9.85546875" style="106" customWidth="1"/>
    <col min="16" max="16" width="12.140625" style="106" customWidth="1"/>
    <col min="17" max="17" width="9.140625" style="106"/>
  </cols>
  <sheetData>
    <row r="1" spans="1:17" ht="46.5" customHeight="1">
      <c r="A1" s="18"/>
      <c r="B1" s="345" t="s">
        <v>2231</v>
      </c>
      <c r="C1" s="346"/>
      <c r="D1" s="346"/>
      <c r="E1" s="19"/>
      <c r="I1" s="21"/>
      <c r="J1" s="22"/>
      <c r="N1" s="347" t="s">
        <v>1667</v>
      </c>
      <c r="O1" s="348"/>
    </row>
    <row r="2" spans="1:17">
      <c r="A2" s="18"/>
      <c r="D2" s="349" t="s">
        <v>1213</v>
      </c>
      <c r="E2" s="349"/>
      <c r="F2" s="349"/>
      <c r="G2" s="349"/>
      <c r="H2" s="349"/>
      <c r="I2" s="349"/>
      <c r="J2" s="349"/>
      <c r="K2" s="349"/>
      <c r="L2" s="349"/>
    </row>
    <row r="3" spans="1:17">
      <c r="A3" s="18"/>
      <c r="E3" s="350" t="s">
        <v>2256</v>
      </c>
      <c r="F3" s="350"/>
      <c r="G3" s="350"/>
      <c r="H3" s="350"/>
      <c r="I3" s="350"/>
      <c r="J3" s="350"/>
      <c r="K3" s="350"/>
      <c r="L3" s="350"/>
      <c r="M3" s="350"/>
      <c r="N3" s="350"/>
    </row>
    <row r="4" spans="1:17" ht="15.75" thickBot="1">
      <c r="A4" s="18"/>
      <c r="E4" s="19"/>
      <c r="I4" s="21"/>
      <c r="J4" s="22"/>
    </row>
    <row r="5" spans="1:17" ht="36" customHeight="1">
      <c r="A5" s="351"/>
      <c r="B5" s="339" t="s">
        <v>35</v>
      </c>
      <c r="C5" s="353" t="s">
        <v>1205</v>
      </c>
      <c r="D5" s="355" t="s">
        <v>33</v>
      </c>
      <c r="E5" s="339" t="s">
        <v>22</v>
      </c>
      <c r="F5" s="339" t="s">
        <v>23</v>
      </c>
      <c r="G5" s="339" t="s">
        <v>24</v>
      </c>
      <c r="H5" s="339" t="s">
        <v>25</v>
      </c>
      <c r="I5" s="341" t="s">
        <v>39</v>
      </c>
      <c r="J5" s="343" t="s">
        <v>26</v>
      </c>
      <c r="K5" s="339" t="s">
        <v>27</v>
      </c>
      <c r="L5" s="339" t="s">
        <v>28</v>
      </c>
      <c r="M5" s="339" t="s">
        <v>29</v>
      </c>
      <c r="N5" s="357" t="s">
        <v>40</v>
      </c>
      <c r="O5" s="358"/>
      <c r="P5" s="339" t="s">
        <v>32</v>
      </c>
      <c r="Q5" s="339" t="s">
        <v>34</v>
      </c>
    </row>
    <row r="6" spans="1:17" ht="99.75" customHeight="1">
      <c r="A6" s="352"/>
      <c r="B6" s="340"/>
      <c r="C6" s="354"/>
      <c r="D6" s="356"/>
      <c r="E6" s="340"/>
      <c r="F6" s="340"/>
      <c r="G6" s="340"/>
      <c r="H6" s="340"/>
      <c r="I6" s="342"/>
      <c r="J6" s="344"/>
      <c r="K6" s="340"/>
      <c r="L6" s="340"/>
      <c r="M6" s="340"/>
      <c r="N6" s="54" t="s">
        <v>30</v>
      </c>
      <c r="O6" s="54" t="s">
        <v>31</v>
      </c>
      <c r="P6" s="340"/>
      <c r="Q6" s="340"/>
    </row>
    <row r="7" spans="1:17" ht="48.75">
      <c r="A7" s="49">
        <v>1</v>
      </c>
      <c r="B7" s="32" t="s">
        <v>37</v>
      </c>
      <c r="C7" s="269" t="s">
        <v>6</v>
      </c>
      <c r="D7" s="300" t="s">
        <v>4</v>
      </c>
      <c r="E7" s="50" t="s">
        <v>5</v>
      </c>
      <c r="F7" s="50">
        <v>4</v>
      </c>
      <c r="G7" s="32" t="s">
        <v>7</v>
      </c>
      <c r="H7" s="30"/>
      <c r="I7" s="33">
        <v>84840</v>
      </c>
      <c r="J7" s="37" t="s">
        <v>38</v>
      </c>
      <c r="K7" s="85"/>
      <c r="L7" s="85"/>
      <c r="M7" s="85"/>
      <c r="N7" s="166"/>
      <c r="O7" s="166"/>
      <c r="P7" s="260"/>
      <c r="Q7" s="160" t="s">
        <v>1199</v>
      </c>
    </row>
    <row r="8" spans="1:17" ht="36.75">
      <c r="A8" s="9">
        <v>2</v>
      </c>
      <c r="B8" s="16" t="s">
        <v>36</v>
      </c>
      <c r="C8" s="284" t="s">
        <v>2</v>
      </c>
      <c r="D8" s="301" t="s">
        <v>0</v>
      </c>
      <c r="E8" s="26" t="s">
        <v>1</v>
      </c>
      <c r="F8" s="4">
        <v>2</v>
      </c>
      <c r="G8" s="23" t="s">
        <v>3</v>
      </c>
      <c r="H8" s="1" t="s">
        <v>42</v>
      </c>
      <c r="I8" s="42">
        <v>631690.31999999995</v>
      </c>
      <c r="J8" s="27" t="s">
        <v>38</v>
      </c>
      <c r="K8" s="28">
        <v>42652</v>
      </c>
      <c r="L8" s="2" t="s">
        <v>42</v>
      </c>
      <c r="M8" s="2" t="s">
        <v>42</v>
      </c>
      <c r="N8" s="4" t="s">
        <v>215</v>
      </c>
      <c r="O8" s="2"/>
      <c r="P8" s="3">
        <v>40630</v>
      </c>
      <c r="Q8" s="4" t="s">
        <v>211</v>
      </c>
    </row>
    <row r="9" spans="1:17" ht="112.5" customHeight="1">
      <c r="A9" s="49">
        <v>3</v>
      </c>
      <c r="B9" s="16" t="s">
        <v>37</v>
      </c>
      <c r="C9" s="268" t="s">
        <v>9</v>
      </c>
      <c r="D9" s="301" t="s">
        <v>8</v>
      </c>
      <c r="E9" s="26" t="s">
        <v>1</v>
      </c>
      <c r="F9" s="4">
        <v>6</v>
      </c>
      <c r="G9" s="23" t="s">
        <v>10</v>
      </c>
      <c r="H9" s="1" t="s">
        <v>42</v>
      </c>
      <c r="I9" s="24">
        <v>101930</v>
      </c>
      <c r="J9" s="27" t="s">
        <v>38</v>
      </c>
      <c r="K9" s="28">
        <v>42494</v>
      </c>
      <c r="L9" s="56">
        <v>43059</v>
      </c>
      <c r="M9" s="2" t="s">
        <v>42</v>
      </c>
      <c r="N9" s="3">
        <v>47305.71</v>
      </c>
      <c r="O9" s="2" t="s">
        <v>42</v>
      </c>
      <c r="P9" s="3">
        <v>47305.71</v>
      </c>
      <c r="Q9" s="4" t="s">
        <v>211</v>
      </c>
    </row>
    <row r="10" spans="1:17" ht="66.75" customHeight="1">
      <c r="A10" s="9">
        <v>4</v>
      </c>
      <c r="B10" s="16" t="s">
        <v>37</v>
      </c>
      <c r="C10" s="268" t="s">
        <v>12</v>
      </c>
      <c r="D10" s="129" t="s">
        <v>11</v>
      </c>
      <c r="E10" s="26" t="s">
        <v>1</v>
      </c>
      <c r="F10" s="26">
        <v>3</v>
      </c>
      <c r="G10" s="16" t="s">
        <v>13</v>
      </c>
      <c r="H10" s="14"/>
      <c r="I10" s="24">
        <v>70000</v>
      </c>
      <c r="J10" s="13" t="s">
        <v>38</v>
      </c>
      <c r="K10" s="28">
        <v>42450</v>
      </c>
      <c r="L10" s="4" t="s">
        <v>56</v>
      </c>
      <c r="M10" s="4" t="s">
        <v>42</v>
      </c>
      <c r="N10" s="4" t="s">
        <v>42</v>
      </c>
      <c r="O10" s="4" t="s">
        <v>42</v>
      </c>
      <c r="P10" s="4" t="s">
        <v>42</v>
      </c>
      <c r="Q10" s="26" t="s">
        <v>214</v>
      </c>
    </row>
    <row r="11" spans="1:17" ht="185.25" customHeight="1">
      <c r="A11" s="49">
        <v>5</v>
      </c>
      <c r="B11" s="16" t="s">
        <v>45</v>
      </c>
      <c r="C11" s="284" t="s">
        <v>46</v>
      </c>
      <c r="D11" s="129" t="s">
        <v>16</v>
      </c>
      <c r="E11" s="29" t="s">
        <v>43</v>
      </c>
      <c r="F11" s="2">
        <v>2</v>
      </c>
      <c r="G11" s="16" t="s">
        <v>47</v>
      </c>
      <c r="H11" s="9"/>
      <c r="I11" s="221">
        <v>28000</v>
      </c>
      <c r="J11" s="13" t="s">
        <v>38</v>
      </c>
      <c r="K11" s="56">
        <v>42479</v>
      </c>
      <c r="L11" s="4" t="s">
        <v>457</v>
      </c>
      <c r="M11" s="4" t="s">
        <v>52</v>
      </c>
      <c r="N11" s="4" t="s">
        <v>53</v>
      </c>
      <c r="O11" s="4" t="s">
        <v>54</v>
      </c>
      <c r="P11" s="3">
        <v>27048</v>
      </c>
      <c r="Q11" s="4" t="s">
        <v>92</v>
      </c>
    </row>
    <row r="12" spans="1:17" ht="204.75" customHeight="1">
      <c r="A12" s="9">
        <v>6</v>
      </c>
      <c r="B12" s="32" t="s">
        <v>37</v>
      </c>
      <c r="C12" s="269" t="s">
        <v>48</v>
      </c>
      <c r="D12" s="300" t="s">
        <v>17</v>
      </c>
      <c r="E12" s="31" t="s">
        <v>43</v>
      </c>
      <c r="F12" s="35">
        <v>1</v>
      </c>
      <c r="G12" s="32" t="s">
        <v>18</v>
      </c>
      <c r="H12" s="30"/>
      <c r="I12" s="36">
        <v>50000</v>
      </c>
      <c r="J12" s="162" t="s">
        <v>38</v>
      </c>
      <c r="K12" s="161" t="s">
        <v>55</v>
      </c>
      <c r="L12" s="160" t="s">
        <v>61</v>
      </c>
      <c r="M12" s="161"/>
      <c r="N12" s="161">
        <v>0</v>
      </c>
      <c r="O12" s="161"/>
      <c r="P12" s="161">
        <v>0</v>
      </c>
      <c r="Q12" s="160" t="s">
        <v>92</v>
      </c>
    </row>
    <row r="13" spans="1:17" ht="60.75">
      <c r="A13" s="49">
        <v>7</v>
      </c>
      <c r="B13" s="16" t="s">
        <v>37</v>
      </c>
      <c r="C13" s="268" t="s">
        <v>49</v>
      </c>
      <c r="D13" s="302" t="s">
        <v>20</v>
      </c>
      <c r="E13" s="29" t="s">
        <v>43</v>
      </c>
      <c r="F13" s="4">
        <v>1</v>
      </c>
      <c r="G13" s="16" t="s">
        <v>21</v>
      </c>
      <c r="H13" s="23" t="s">
        <v>58</v>
      </c>
      <c r="I13" s="24">
        <v>12650</v>
      </c>
      <c r="J13" s="13" t="s">
        <v>38</v>
      </c>
      <c r="K13" s="95">
        <v>42516</v>
      </c>
      <c r="L13" s="86" t="s">
        <v>59</v>
      </c>
      <c r="M13" s="86"/>
      <c r="N13" s="86"/>
      <c r="O13" s="86"/>
      <c r="P13" s="86"/>
      <c r="Q13" s="86" t="s">
        <v>57</v>
      </c>
    </row>
    <row r="14" spans="1:17" ht="48.75">
      <c r="A14" s="288">
        <v>8</v>
      </c>
      <c r="B14" s="205" t="s">
        <v>62</v>
      </c>
      <c r="C14" s="285" t="s">
        <v>63</v>
      </c>
      <c r="D14" s="303" t="s">
        <v>65</v>
      </c>
      <c r="E14" s="170" t="s">
        <v>41</v>
      </c>
      <c r="F14" s="206">
        <v>1</v>
      </c>
      <c r="G14" s="205" t="s">
        <v>67</v>
      </c>
      <c r="H14" s="207"/>
      <c r="I14" s="208">
        <v>114215.64</v>
      </c>
      <c r="J14" s="196" t="s">
        <v>38</v>
      </c>
      <c r="K14" s="209">
        <v>42677</v>
      </c>
      <c r="L14" s="210" t="s">
        <v>71</v>
      </c>
      <c r="M14" s="211"/>
      <c r="N14" s="212">
        <v>119614.67</v>
      </c>
      <c r="O14" s="213">
        <v>42776</v>
      </c>
      <c r="P14" s="214">
        <v>119614.67</v>
      </c>
      <c r="Q14" s="211" t="s">
        <v>295</v>
      </c>
    </row>
    <row r="15" spans="1:17" ht="302.25" customHeight="1">
      <c r="A15" s="52">
        <v>9</v>
      </c>
      <c r="B15" s="243" t="s">
        <v>62</v>
      </c>
      <c r="C15" s="286" t="s">
        <v>64</v>
      </c>
      <c r="D15" s="227" t="s">
        <v>66</v>
      </c>
      <c r="E15" s="75" t="s">
        <v>41</v>
      </c>
      <c r="F15" s="122">
        <v>1</v>
      </c>
      <c r="G15" s="125" t="s">
        <v>68</v>
      </c>
      <c r="H15" s="127"/>
      <c r="I15" s="53">
        <v>24960</v>
      </c>
      <c r="J15" s="124" t="s">
        <v>38</v>
      </c>
      <c r="K15" s="195">
        <v>42688</v>
      </c>
      <c r="L15" s="195">
        <v>43052</v>
      </c>
      <c r="M15" s="52"/>
      <c r="N15" s="217" t="s">
        <v>1206</v>
      </c>
      <c r="O15" s="218" t="s">
        <v>1207</v>
      </c>
      <c r="P15" s="215"/>
      <c r="Q15" s="52" t="s">
        <v>72</v>
      </c>
    </row>
    <row r="16" spans="1:17" ht="275.25" customHeight="1">
      <c r="A16" s="290"/>
      <c r="B16" s="244"/>
      <c r="C16" s="269"/>
      <c r="D16" s="304"/>
      <c r="E16" s="31"/>
      <c r="F16" s="123"/>
      <c r="G16" s="126"/>
      <c r="H16" s="128"/>
      <c r="I16" s="33"/>
      <c r="J16" s="167"/>
      <c r="K16" s="168"/>
      <c r="L16" s="168"/>
      <c r="M16" s="49"/>
      <c r="N16" s="219" t="s">
        <v>1630</v>
      </c>
      <c r="O16" s="220" t="s">
        <v>1631</v>
      </c>
      <c r="P16" s="216"/>
      <c r="Q16" s="49"/>
    </row>
    <row r="17" spans="1:17" ht="28.5" customHeight="1">
      <c r="A17" s="289"/>
      <c r="B17" s="63"/>
      <c r="C17" s="316"/>
      <c r="D17" s="305"/>
      <c r="E17" s="64"/>
      <c r="F17" s="64"/>
      <c r="G17" s="63"/>
      <c r="H17" s="63"/>
      <c r="I17" s="157"/>
      <c r="J17" s="65"/>
      <c r="K17" s="64"/>
      <c r="L17" s="64"/>
      <c r="M17" s="64"/>
      <c r="N17" s="64"/>
      <c r="O17" s="64"/>
      <c r="P17" s="64"/>
      <c r="Q17" s="64"/>
    </row>
    <row r="18" spans="1:17" ht="48.75">
      <c r="A18" s="9">
        <v>1</v>
      </c>
      <c r="B18" s="10" t="s">
        <v>37</v>
      </c>
      <c r="C18" s="270" t="s">
        <v>73</v>
      </c>
      <c r="D18" s="82" t="s">
        <v>75</v>
      </c>
      <c r="E18" s="11" t="s">
        <v>14</v>
      </c>
      <c r="F18" s="11">
        <v>3</v>
      </c>
      <c r="G18" s="10" t="s">
        <v>74</v>
      </c>
      <c r="H18" s="12" t="s">
        <v>42</v>
      </c>
      <c r="I18" s="24">
        <v>98375</v>
      </c>
      <c r="J18" s="13" t="s">
        <v>38</v>
      </c>
      <c r="K18" s="93">
        <v>42802</v>
      </c>
      <c r="L18" s="93">
        <v>43898</v>
      </c>
      <c r="M18" s="94"/>
      <c r="N18" s="3">
        <v>47305.71</v>
      </c>
      <c r="O18" s="2" t="s">
        <v>42</v>
      </c>
      <c r="P18" s="3">
        <v>47305.71</v>
      </c>
      <c r="Q18" s="4" t="s">
        <v>211</v>
      </c>
    </row>
    <row r="19" spans="1:17" ht="39" customHeight="1">
      <c r="A19" s="9">
        <v>2</v>
      </c>
      <c r="B19" s="10" t="s">
        <v>37</v>
      </c>
      <c r="C19" s="270" t="s">
        <v>76</v>
      </c>
      <c r="D19" s="82" t="s">
        <v>78</v>
      </c>
      <c r="E19" s="11" t="s">
        <v>14</v>
      </c>
      <c r="F19" s="11">
        <v>1</v>
      </c>
      <c r="G19" s="10" t="s">
        <v>77</v>
      </c>
      <c r="H19" s="12"/>
      <c r="I19" s="24">
        <v>51500</v>
      </c>
      <c r="J19" s="13" t="s">
        <v>38</v>
      </c>
      <c r="K19" s="56">
        <v>42821</v>
      </c>
      <c r="L19" s="56">
        <v>44347</v>
      </c>
      <c r="M19" s="2"/>
      <c r="N19" s="73" t="s">
        <v>503</v>
      </c>
      <c r="O19" s="28" t="s">
        <v>504</v>
      </c>
      <c r="P19" s="3">
        <f>15321.25+12257</f>
        <v>27578.25</v>
      </c>
      <c r="Q19" s="2" t="s">
        <v>57</v>
      </c>
    </row>
    <row r="20" spans="1:17" ht="103.5" customHeight="1">
      <c r="A20" s="9">
        <v>3</v>
      </c>
      <c r="B20" s="10" t="s">
        <v>36</v>
      </c>
      <c r="C20" s="270" t="s">
        <v>79</v>
      </c>
      <c r="D20" s="82" t="s">
        <v>81</v>
      </c>
      <c r="E20" s="11" t="s">
        <v>70</v>
      </c>
      <c r="F20" s="11">
        <v>3</v>
      </c>
      <c r="G20" s="10" t="s">
        <v>69</v>
      </c>
      <c r="H20" s="12"/>
      <c r="I20" s="24">
        <v>1383857.99</v>
      </c>
      <c r="J20" s="13" t="s">
        <v>38</v>
      </c>
      <c r="K20" s="25"/>
      <c r="L20" s="25"/>
      <c r="M20" s="25"/>
      <c r="N20" s="26" t="s">
        <v>347</v>
      </c>
      <c r="O20" s="60"/>
      <c r="P20" s="60"/>
      <c r="Q20" s="26" t="s">
        <v>211</v>
      </c>
    </row>
    <row r="21" spans="1:17" ht="36.75">
      <c r="A21" s="9">
        <v>4</v>
      </c>
      <c r="B21" s="10" t="s">
        <v>36</v>
      </c>
      <c r="C21" s="270" t="s">
        <v>80</v>
      </c>
      <c r="D21" s="82" t="s">
        <v>82</v>
      </c>
      <c r="E21" s="11" t="s">
        <v>14</v>
      </c>
      <c r="F21" s="11">
        <v>2</v>
      </c>
      <c r="G21" s="12" t="s">
        <v>83</v>
      </c>
      <c r="H21" s="12"/>
      <c r="I21" s="24">
        <v>23898.82</v>
      </c>
      <c r="J21" s="13" t="s">
        <v>38</v>
      </c>
      <c r="K21" s="69">
        <v>42829</v>
      </c>
      <c r="L21" s="69">
        <v>42920</v>
      </c>
      <c r="M21" s="17" t="s">
        <v>15</v>
      </c>
      <c r="N21" s="17" t="s">
        <v>15</v>
      </c>
      <c r="O21" s="17" t="s">
        <v>15</v>
      </c>
      <c r="P21" s="17" t="s">
        <v>15</v>
      </c>
      <c r="Q21" s="17" t="s">
        <v>214</v>
      </c>
    </row>
    <row r="22" spans="1:17" s="5" customFormat="1" ht="36.75" customHeight="1">
      <c r="A22" s="9">
        <v>5</v>
      </c>
      <c r="B22" s="10" t="s">
        <v>36</v>
      </c>
      <c r="C22" s="270" t="s">
        <v>84</v>
      </c>
      <c r="D22" s="82" t="s">
        <v>87</v>
      </c>
      <c r="E22" s="11" t="s">
        <v>70</v>
      </c>
      <c r="F22" s="11">
        <v>2</v>
      </c>
      <c r="G22" s="12" t="s">
        <v>86</v>
      </c>
      <c r="H22" s="12"/>
      <c r="I22" s="153">
        <v>117062</v>
      </c>
      <c r="J22" s="13" t="s">
        <v>38</v>
      </c>
      <c r="K22" s="56">
        <v>42835</v>
      </c>
      <c r="L22" s="56">
        <v>43066</v>
      </c>
      <c r="M22" s="2" t="s">
        <v>15</v>
      </c>
      <c r="N22" s="3">
        <v>24385.87</v>
      </c>
      <c r="O22" s="2" t="s">
        <v>15</v>
      </c>
      <c r="P22" s="3">
        <v>24385.87</v>
      </c>
      <c r="Q22" s="26" t="s">
        <v>50</v>
      </c>
    </row>
    <row r="23" spans="1:17" s="5" customFormat="1" ht="36">
      <c r="A23" s="9">
        <v>6</v>
      </c>
      <c r="B23" s="10" t="s">
        <v>36</v>
      </c>
      <c r="C23" s="270" t="s">
        <v>85</v>
      </c>
      <c r="D23" s="82" t="s">
        <v>88</v>
      </c>
      <c r="E23" s="11" t="s">
        <v>70</v>
      </c>
      <c r="F23" s="11">
        <v>4</v>
      </c>
      <c r="G23" s="12" t="s">
        <v>89</v>
      </c>
      <c r="H23" s="10" t="s">
        <v>90</v>
      </c>
      <c r="I23" s="151">
        <v>412469.88</v>
      </c>
      <c r="J23" s="13" t="s">
        <v>38</v>
      </c>
      <c r="K23" s="56">
        <v>42849</v>
      </c>
      <c r="L23" s="2" t="s">
        <v>15</v>
      </c>
      <c r="M23" s="3">
        <v>431229.59</v>
      </c>
      <c r="N23" s="73" t="s">
        <v>212</v>
      </c>
      <c r="O23" s="2" t="s">
        <v>15</v>
      </c>
      <c r="P23" s="3">
        <v>462848.69</v>
      </c>
      <c r="Q23" s="119" t="s">
        <v>213</v>
      </c>
    </row>
    <row r="24" spans="1:17" s="7" customFormat="1" ht="36">
      <c r="A24" s="9">
        <v>7</v>
      </c>
      <c r="B24" s="10" t="s">
        <v>37</v>
      </c>
      <c r="C24" s="270" t="s">
        <v>93</v>
      </c>
      <c r="D24" s="82" t="s">
        <v>94</v>
      </c>
      <c r="E24" s="11" t="s">
        <v>14</v>
      </c>
      <c r="F24" s="11">
        <v>1</v>
      </c>
      <c r="G24" s="10" t="s">
        <v>77</v>
      </c>
      <c r="H24" s="12" t="s">
        <v>42</v>
      </c>
      <c r="I24" s="39">
        <v>40000</v>
      </c>
      <c r="J24" s="253" t="s">
        <v>38</v>
      </c>
      <c r="K24" s="146">
        <v>42844</v>
      </c>
      <c r="L24" s="146">
        <v>44592</v>
      </c>
      <c r="M24" s="147"/>
      <c r="N24" s="188" t="s">
        <v>2006</v>
      </c>
      <c r="O24" s="246" t="s">
        <v>2007</v>
      </c>
      <c r="P24" s="148">
        <v>23373.98</v>
      </c>
      <c r="Q24" s="147" t="s">
        <v>51</v>
      </c>
    </row>
    <row r="25" spans="1:17" s="7" customFormat="1" ht="48">
      <c r="A25" s="9">
        <v>8</v>
      </c>
      <c r="B25" s="10" t="s">
        <v>37</v>
      </c>
      <c r="C25" s="270" t="s">
        <v>95</v>
      </c>
      <c r="D25" s="82" t="s">
        <v>96</v>
      </c>
      <c r="E25" s="11" t="s">
        <v>14</v>
      </c>
      <c r="F25" s="11">
        <v>1</v>
      </c>
      <c r="G25" s="10" t="s">
        <v>77</v>
      </c>
      <c r="H25" s="12" t="s">
        <v>42</v>
      </c>
      <c r="I25" s="39">
        <v>29000</v>
      </c>
      <c r="J25" s="253" t="s">
        <v>38</v>
      </c>
      <c r="K25" s="146">
        <v>42844</v>
      </c>
      <c r="L25" s="146">
        <v>44408</v>
      </c>
      <c r="M25" s="147"/>
      <c r="N25" s="188" t="s">
        <v>2008</v>
      </c>
      <c r="O25" s="246" t="s">
        <v>1189</v>
      </c>
      <c r="P25" s="188">
        <v>22830.86</v>
      </c>
      <c r="Q25" s="147" t="s">
        <v>51</v>
      </c>
    </row>
    <row r="26" spans="1:17" ht="72.75">
      <c r="A26" s="9">
        <v>9</v>
      </c>
      <c r="B26" s="10" t="s">
        <v>37</v>
      </c>
      <c r="C26" s="270" t="s">
        <v>97</v>
      </c>
      <c r="D26" s="82" t="s">
        <v>98</v>
      </c>
      <c r="E26" s="11" t="s">
        <v>14</v>
      </c>
      <c r="F26" s="11">
        <v>1</v>
      </c>
      <c r="G26" s="16" t="s">
        <v>99</v>
      </c>
      <c r="H26" s="12" t="s">
        <v>42</v>
      </c>
      <c r="I26" s="39">
        <v>56000</v>
      </c>
      <c r="J26" s="13" t="s">
        <v>38</v>
      </c>
      <c r="K26" s="56">
        <v>42857</v>
      </c>
      <c r="L26" s="56">
        <v>44681</v>
      </c>
      <c r="M26" s="2"/>
      <c r="N26" s="73" t="s">
        <v>2183</v>
      </c>
      <c r="O26" s="28" t="s">
        <v>2184</v>
      </c>
      <c r="P26" s="79">
        <v>53312</v>
      </c>
      <c r="Q26" s="2" t="s">
        <v>51</v>
      </c>
    </row>
    <row r="27" spans="1:17" ht="60.75">
      <c r="A27" s="9">
        <v>10</v>
      </c>
      <c r="B27" s="10" t="s">
        <v>36</v>
      </c>
      <c r="C27" s="270" t="s">
        <v>101</v>
      </c>
      <c r="D27" s="82" t="s">
        <v>102</v>
      </c>
      <c r="E27" s="11" t="s">
        <v>70</v>
      </c>
      <c r="F27" s="17">
        <v>3</v>
      </c>
      <c r="G27" s="12" t="s">
        <v>103</v>
      </c>
      <c r="H27" s="12" t="s">
        <v>42</v>
      </c>
      <c r="I27" s="39">
        <v>366200</v>
      </c>
      <c r="J27" s="13" t="s">
        <v>38</v>
      </c>
      <c r="K27" s="56">
        <v>42860</v>
      </c>
      <c r="L27" s="2" t="s">
        <v>15</v>
      </c>
      <c r="M27" s="2" t="s">
        <v>15</v>
      </c>
      <c r="N27" s="91" t="s">
        <v>348</v>
      </c>
      <c r="O27" s="60" t="s">
        <v>15</v>
      </c>
      <c r="P27" s="92">
        <v>166823.76</v>
      </c>
      <c r="Q27" s="26" t="s">
        <v>211</v>
      </c>
    </row>
    <row r="28" spans="1:17" ht="102" customHeight="1">
      <c r="A28" s="9">
        <v>11</v>
      </c>
      <c r="B28" s="10" t="s">
        <v>37</v>
      </c>
      <c r="C28" s="270" t="s">
        <v>104</v>
      </c>
      <c r="D28" s="82" t="s">
        <v>105</v>
      </c>
      <c r="E28" s="11" t="s">
        <v>14</v>
      </c>
      <c r="F28" s="11">
        <v>1</v>
      </c>
      <c r="G28" s="10" t="s">
        <v>106</v>
      </c>
      <c r="H28" s="12" t="s">
        <v>42</v>
      </c>
      <c r="I28" s="39">
        <v>14910</v>
      </c>
      <c r="J28" s="13" t="s">
        <v>38</v>
      </c>
      <c r="K28" s="13" t="s">
        <v>38</v>
      </c>
      <c r="L28" s="56">
        <v>42901</v>
      </c>
      <c r="M28" s="56">
        <v>43152</v>
      </c>
      <c r="N28" s="73" t="s">
        <v>510</v>
      </c>
      <c r="O28" s="28" t="s">
        <v>350</v>
      </c>
      <c r="Q28" s="4" t="s">
        <v>211</v>
      </c>
    </row>
    <row r="29" spans="1:17" ht="90" customHeight="1">
      <c r="A29" s="9">
        <v>12</v>
      </c>
      <c r="B29" s="10" t="s">
        <v>37</v>
      </c>
      <c r="C29" s="270" t="s">
        <v>107</v>
      </c>
      <c r="D29" s="82" t="s">
        <v>108</v>
      </c>
      <c r="E29" s="11" t="s">
        <v>14</v>
      </c>
      <c r="F29" s="11">
        <v>1</v>
      </c>
      <c r="G29" s="10" t="s">
        <v>106</v>
      </c>
      <c r="H29" s="12" t="s">
        <v>42</v>
      </c>
      <c r="I29" s="39">
        <v>3285</v>
      </c>
      <c r="J29" s="13" t="s">
        <v>38</v>
      </c>
      <c r="K29" s="56">
        <v>42835</v>
      </c>
      <c r="L29" s="56">
        <v>43066</v>
      </c>
      <c r="M29" s="2" t="s">
        <v>15</v>
      </c>
      <c r="N29" s="3" t="s">
        <v>15</v>
      </c>
      <c r="O29" s="2" t="s">
        <v>15</v>
      </c>
      <c r="P29" s="3" t="s">
        <v>15</v>
      </c>
      <c r="Q29" s="26" t="s">
        <v>50</v>
      </c>
    </row>
    <row r="30" spans="1:17" ht="103.5" customHeight="1">
      <c r="A30" s="9">
        <v>13</v>
      </c>
      <c r="B30" s="10" t="s">
        <v>37</v>
      </c>
      <c r="C30" s="270" t="s">
        <v>109</v>
      </c>
      <c r="D30" s="82" t="s">
        <v>110</v>
      </c>
      <c r="E30" s="11" t="s">
        <v>14</v>
      </c>
      <c r="F30" s="11">
        <v>1</v>
      </c>
      <c r="G30" s="10" t="s">
        <v>106</v>
      </c>
      <c r="H30" s="12" t="s">
        <v>42</v>
      </c>
      <c r="I30" s="39">
        <v>1490</v>
      </c>
      <c r="J30" s="13" t="s">
        <v>38</v>
      </c>
      <c r="K30" s="56">
        <v>42849</v>
      </c>
      <c r="L30" s="2" t="s">
        <v>15</v>
      </c>
      <c r="M30" s="2" t="s">
        <v>15</v>
      </c>
      <c r="N30" s="3" t="s">
        <v>15</v>
      </c>
      <c r="O30" s="2" t="s">
        <v>15</v>
      </c>
      <c r="P30" s="3" t="s">
        <v>15</v>
      </c>
      <c r="Q30" s="4" t="s">
        <v>211</v>
      </c>
    </row>
    <row r="31" spans="1:17" ht="84.75">
      <c r="A31" s="9">
        <v>14</v>
      </c>
      <c r="B31" s="126" t="s">
        <v>37</v>
      </c>
      <c r="C31" s="287" t="s">
        <v>111</v>
      </c>
      <c r="D31" s="300" t="s">
        <v>112</v>
      </c>
      <c r="E31" s="123" t="s">
        <v>14</v>
      </c>
      <c r="F31" s="123">
        <v>1</v>
      </c>
      <c r="G31" s="32" t="s">
        <v>113</v>
      </c>
      <c r="H31" s="128" t="s">
        <v>42</v>
      </c>
      <c r="I31" s="222">
        <v>73000.02</v>
      </c>
      <c r="J31" s="167" t="s">
        <v>38</v>
      </c>
      <c r="K31" s="168">
        <v>42886</v>
      </c>
      <c r="L31" s="168">
        <v>44620</v>
      </c>
      <c r="M31" s="166"/>
      <c r="N31" s="223" t="s">
        <v>2004</v>
      </c>
      <c r="O31" s="90" t="s">
        <v>2005</v>
      </c>
      <c r="P31" s="165">
        <v>65076.35</v>
      </c>
      <c r="Q31" s="166" t="s">
        <v>1190</v>
      </c>
    </row>
    <row r="32" spans="1:17" ht="24.75">
      <c r="A32" s="9">
        <v>15</v>
      </c>
      <c r="B32" s="10" t="s">
        <v>114</v>
      </c>
      <c r="C32" s="270" t="s">
        <v>115</v>
      </c>
      <c r="D32" s="82" t="s">
        <v>116</v>
      </c>
      <c r="E32" s="11" t="s">
        <v>70</v>
      </c>
      <c r="F32" s="11">
        <v>9</v>
      </c>
      <c r="G32" s="10" t="s">
        <v>117</v>
      </c>
      <c r="H32" s="12" t="s">
        <v>42</v>
      </c>
      <c r="I32" s="41">
        <v>3714717.86</v>
      </c>
      <c r="J32" s="13" t="s">
        <v>38</v>
      </c>
      <c r="K32" s="56">
        <v>42901</v>
      </c>
      <c r="L32" s="56">
        <v>43152</v>
      </c>
      <c r="M32" s="2" t="s">
        <v>15</v>
      </c>
      <c r="N32" s="3">
        <v>133705.76</v>
      </c>
      <c r="O32" s="2" t="s">
        <v>15</v>
      </c>
      <c r="P32" s="3">
        <v>133705.76</v>
      </c>
      <c r="Q32" s="26" t="s">
        <v>211</v>
      </c>
    </row>
    <row r="33" spans="1:17" ht="36.75">
      <c r="A33" s="9">
        <v>16</v>
      </c>
      <c r="B33" s="10" t="s">
        <v>114</v>
      </c>
      <c r="C33" s="270" t="s">
        <v>118</v>
      </c>
      <c r="D33" s="82" t="s">
        <v>119</v>
      </c>
      <c r="E33" s="11" t="s">
        <v>70</v>
      </c>
      <c r="F33" s="11">
        <v>10</v>
      </c>
      <c r="G33" s="12" t="s">
        <v>83</v>
      </c>
      <c r="H33" s="12" t="s">
        <v>42</v>
      </c>
      <c r="I33" s="41">
        <v>767077.51</v>
      </c>
      <c r="J33" s="13" t="s">
        <v>38</v>
      </c>
      <c r="K33" s="56">
        <v>42888</v>
      </c>
      <c r="L33" s="56">
        <v>43503</v>
      </c>
      <c r="M33" s="2" t="s">
        <v>15</v>
      </c>
      <c r="N33" s="3" t="s">
        <v>15</v>
      </c>
      <c r="O33" s="2" t="s">
        <v>15</v>
      </c>
      <c r="P33" s="3" t="s">
        <v>15</v>
      </c>
      <c r="Q33" s="60" t="s">
        <v>51</v>
      </c>
    </row>
    <row r="34" spans="1:17" ht="88.5" customHeight="1">
      <c r="A34" s="9">
        <v>17</v>
      </c>
      <c r="B34" s="10" t="s">
        <v>37</v>
      </c>
      <c r="C34" s="270" t="s">
        <v>120</v>
      </c>
      <c r="D34" s="82" t="s">
        <v>121</v>
      </c>
      <c r="E34" s="11" t="s">
        <v>14</v>
      </c>
      <c r="F34" s="11">
        <v>1</v>
      </c>
      <c r="G34" s="10" t="s">
        <v>122</v>
      </c>
      <c r="H34" s="10" t="s">
        <v>123</v>
      </c>
      <c r="I34" s="39">
        <v>15110</v>
      </c>
      <c r="J34" s="13" t="s">
        <v>38</v>
      </c>
      <c r="K34" s="56">
        <v>43642</v>
      </c>
      <c r="L34" s="56">
        <v>44681</v>
      </c>
      <c r="M34" s="2"/>
      <c r="N34" s="3">
        <v>12798.39</v>
      </c>
      <c r="O34" s="56">
        <v>43689</v>
      </c>
      <c r="P34" s="3">
        <v>12798.39</v>
      </c>
      <c r="Q34" s="2" t="s">
        <v>51</v>
      </c>
    </row>
    <row r="35" spans="1:17" ht="89.25" customHeight="1">
      <c r="A35" s="9">
        <v>18</v>
      </c>
      <c r="B35" s="10" t="s">
        <v>37</v>
      </c>
      <c r="C35" s="270" t="s">
        <v>124</v>
      </c>
      <c r="D35" s="82" t="s">
        <v>125</v>
      </c>
      <c r="E35" s="11" t="s">
        <v>14</v>
      </c>
      <c r="F35" s="11">
        <v>1</v>
      </c>
      <c r="G35" s="10" t="s">
        <v>122</v>
      </c>
      <c r="H35" s="10" t="s">
        <v>123</v>
      </c>
      <c r="I35" s="39">
        <v>14952</v>
      </c>
      <c r="J35" s="13" t="s">
        <v>38</v>
      </c>
      <c r="K35" s="56">
        <v>43780</v>
      </c>
      <c r="L35" s="56">
        <v>44620</v>
      </c>
      <c r="M35" s="235"/>
      <c r="N35" s="73" t="s">
        <v>1996</v>
      </c>
      <c r="O35" s="90" t="s">
        <v>1997</v>
      </c>
      <c r="P35" s="3">
        <v>14315.51</v>
      </c>
      <c r="Q35" s="2" t="s">
        <v>51</v>
      </c>
    </row>
    <row r="36" spans="1:17" ht="90.75" customHeight="1">
      <c r="A36" s="9">
        <v>19</v>
      </c>
      <c r="B36" s="10" t="s">
        <v>37</v>
      </c>
      <c r="C36" s="270" t="s">
        <v>126</v>
      </c>
      <c r="D36" s="82" t="s">
        <v>127</v>
      </c>
      <c r="E36" s="11" t="s">
        <v>14</v>
      </c>
      <c r="F36" s="11">
        <v>1</v>
      </c>
      <c r="G36" s="10" t="s">
        <v>122</v>
      </c>
      <c r="H36" s="10" t="s">
        <v>123</v>
      </c>
      <c r="I36" s="39">
        <v>3750</v>
      </c>
      <c r="J36" s="253" t="s">
        <v>38</v>
      </c>
      <c r="K36" s="146">
        <v>42880</v>
      </c>
      <c r="L36" s="146">
        <v>44681</v>
      </c>
      <c r="M36" s="147"/>
      <c r="N36" s="188" t="s">
        <v>1998</v>
      </c>
      <c r="O36" s="246" t="s">
        <v>1999</v>
      </c>
      <c r="P36" s="148">
        <v>3921.17</v>
      </c>
      <c r="Q36" s="147" t="s">
        <v>1191</v>
      </c>
    </row>
    <row r="37" spans="1:17" ht="85.5" customHeight="1">
      <c r="A37" s="9">
        <v>20</v>
      </c>
      <c r="B37" s="10" t="s">
        <v>37</v>
      </c>
      <c r="C37" s="270" t="s">
        <v>128</v>
      </c>
      <c r="D37" s="82" t="s">
        <v>129</v>
      </c>
      <c r="E37" s="11" t="s">
        <v>14</v>
      </c>
      <c r="F37" s="11">
        <v>1</v>
      </c>
      <c r="G37" s="10" t="s">
        <v>122</v>
      </c>
      <c r="H37" s="10" t="s">
        <v>123</v>
      </c>
      <c r="I37" s="39">
        <v>14789</v>
      </c>
      <c r="J37" s="253" t="s">
        <v>38</v>
      </c>
      <c r="K37" s="146">
        <v>42880</v>
      </c>
      <c r="L37" s="146">
        <v>44592</v>
      </c>
      <c r="M37" s="147"/>
      <c r="N37" s="188" t="s">
        <v>2000</v>
      </c>
      <c r="O37" s="246" t="s">
        <v>2001</v>
      </c>
      <c r="P37" s="148">
        <v>6227.92</v>
      </c>
      <c r="Q37" s="147" t="s">
        <v>50</v>
      </c>
    </row>
    <row r="38" spans="1:17" ht="86.25" customHeight="1">
      <c r="A38" s="9">
        <v>21</v>
      </c>
      <c r="B38" s="10" t="s">
        <v>37</v>
      </c>
      <c r="C38" s="270" t="s">
        <v>130</v>
      </c>
      <c r="D38" s="82" t="s">
        <v>131</v>
      </c>
      <c r="E38" s="11" t="s">
        <v>14</v>
      </c>
      <c r="F38" s="11">
        <v>1</v>
      </c>
      <c r="G38" s="10" t="s">
        <v>122</v>
      </c>
      <c r="H38" s="10" t="s">
        <v>123</v>
      </c>
      <c r="I38" s="39">
        <v>25277</v>
      </c>
      <c r="J38" s="13" t="s">
        <v>38</v>
      </c>
      <c r="K38" s="192">
        <v>43608</v>
      </c>
      <c r="L38" s="192">
        <v>44620</v>
      </c>
      <c r="M38" s="191"/>
      <c r="N38" s="201" t="s">
        <v>2002</v>
      </c>
      <c r="O38" s="202" t="s">
        <v>2003</v>
      </c>
      <c r="P38" s="203">
        <v>21988.22</v>
      </c>
      <c r="Q38" s="191" t="s">
        <v>57</v>
      </c>
    </row>
    <row r="39" spans="1:17" ht="73.5" customHeight="1">
      <c r="A39" s="9">
        <v>22</v>
      </c>
      <c r="B39" s="10" t="s">
        <v>37</v>
      </c>
      <c r="C39" s="270" t="s">
        <v>132</v>
      </c>
      <c r="D39" s="82" t="s">
        <v>133</v>
      </c>
      <c r="E39" s="11" t="s">
        <v>14</v>
      </c>
      <c r="F39" s="11">
        <v>1</v>
      </c>
      <c r="G39" s="10" t="s">
        <v>122</v>
      </c>
      <c r="H39" s="10" t="s">
        <v>123</v>
      </c>
      <c r="I39" s="39">
        <v>19577</v>
      </c>
      <c r="J39" s="13" t="s">
        <v>38</v>
      </c>
      <c r="K39" s="69">
        <v>43781</v>
      </c>
      <c r="L39" s="69">
        <v>44681</v>
      </c>
      <c r="M39" s="17"/>
      <c r="N39" s="41">
        <v>15492.37</v>
      </c>
      <c r="O39" s="69">
        <v>43823</v>
      </c>
      <c r="P39" s="41">
        <v>15492.37</v>
      </c>
      <c r="Q39" s="2" t="s">
        <v>51</v>
      </c>
    </row>
    <row r="40" spans="1:17" ht="84.75">
      <c r="A40" s="9">
        <v>23</v>
      </c>
      <c r="B40" s="10" t="s">
        <v>37</v>
      </c>
      <c r="C40" s="268" t="s">
        <v>134</v>
      </c>
      <c r="D40" s="82" t="s">
        <v>135</v>
      </c>
      <c r="E40" s="11" t="s">
        <v>14</v>
      </c>
      <c r="F40" s="11">
        <v>1</v>
      </c>
      <c r="G40" s="10" t="s">
        <v>122</v>
      </c>
      <c r="H40" s="10" t="s">
        <v>123</v>
      </c>
      <c r="I40" s="39">
        <v>18547</v>
      </c>
      <c r="J40" s="13" t="s">
        <v>38</v>
      </c>
      <c r="K40" s="17"/>
      <c r="L40" s="69">
        <v>44227</v>
      </c>
      <c r="M40" s="17"/>
      <c r="N40" s="164" t="s">
        <v>1192</v>
      </c>
      <c r="O40" s="80" t="s">
        <v>1193</v>
      </c>
      <c r="P40" s="17"/>
      <c r="Q40" s="17" t="s">
        <v>50</v>
      </c>
    </row>
    <row r="41" spans="1:17" ht="65.25" customHeight="1">
      <c r="A41" s="9">
        <v>24</v>
      </c>
      <c r="B41" s="10" t="s">
        <v>37</v>
      </c>
      <c r="C41" s="268" t="s">
        <v>136</v>
      </c>
      <c r="D41" s="82" t="s">
        <v>137</v>
      </c>
      <c r="E41" s="11" t="s">
        <v>14</v>
      </c>
      <c r="F41" s="11">
        <v>1</v>
      </c>
      <c r="G41" s="10" t="s">
        <v>122</v>
      </c>
      <c r="H41" s="10" t="s">
        <v>42</v>
      </c>
      <c r="I41" s="39">
        <v>26400</v>
      </c>
      <c r="J41" s="13" t="s">
        <v>38</v>
      </c>
      <c r="K41" s="69">
        <v>44006</v>
      </c>
      <c r="L41" s="69">
        <v>44681</v>
      </c>
      <c r="M41" s="17"/>
      <c r="N41" s="55" t="s">
        <v>1632</v>
      </c>
      <c r="O41" s="80" t="s">
        <v>1633</v>
      </c>
      <c r="P41" s="3">
        <v>19874.18</v>
      </c>
      <c r="Q41" s="17" t="s">
        <v>50</v>
      </c>
    </row>
    <row r="42" spans="1:17" ht="76.5" customHeight="1">
      <c r="A42" s="9">
        <v>25</v>
      </c>
      <c r="B42" s="10" t="s">
        <v>37</v>
      </c>
      <c r="C42" s="270" t="s">
        <v>141</v>
      </c>
      <c r="D42" s="129" t="s">
        <v>142</v>
      </c>
      <c r="E42" s="11" t="s">
        <v>14</v>
      </c>
      <c r="F42" s="11">
        <v>1</v>
      </c>
      <c r="G42" s="16" t="s">
        <v>113</v>
      </c>
      <c r="H42" s="10" t="s">
        <v>42</v>
      </c>
      <c r="I42" s="41">
        <v>77999.81</v>
      </c>
      <c r="J42" s="13" t="s">
        <v>38</v>
      </c>
      <c r="K42" s="56">
        <v>42907</v>
      </c>
      <c r="L42" s="56">
        <v>44681</v>
      </c>
      <c r="M42" s="2"/>
      <c r="N42" s="73" t="s">
        <v>2185</v>
      </c>
      <c r="O42" s="28" t="s">
        <v>2186</v>
      </c>
      <c r="P42" s="3">
        <v>74255.87</v>
      </c>
      <c r="Q42" s="2" t="s">
        <v>51</v>
      </c>
    </row>
    <row r="43" spans="1:17" ht="72.75">
      <c r="A43" s="9">
        <v>26</v>
      </c>
      <c r="B43" s="10" t="s">
        <v>37</v>
      </c>
      <c r="C43" s="270" t="s">
        <v>144</v>
      </c>
      <c r="D43" s="129" t="s">
        <v>143</v>
      </c>
      <c r="E43" s="11" t="s">
        <v>14</v>
      </c>
      <c r="F43" s="11">
        <v>1</v>
      </c>
      <c r="G43" s="16" t="s">
        <v>113</v>
      </c>
      <c r="H43" s="10" t="s">
        <v>42</v>
      </c>
      <c r="I43" s="41">
        <v>24500</v>
      </c>
      <c r="J43" s="13" t="s">
        <v>38</v>
      </c>
      <c r="K43" s="56">
        <v>42907</v>
      </c>
      <c r="L43" s="56">
        <v>44620</v>
      </c>
      <c r="M43" s="2"/>
      <c r="N43" s="120" t="s">
        <v>1990</v>
      </c>
      <c r="O43" s="89" t="s">
        <v>1991</v>
      </c>
      <c r="P43" s="198">
        <f>1457.75+5831+5831+10204.25</f>
        <v>23324</v>
      </c>
      <c r="Q43" s="2" t="s">
        <v>51</v>
      </c>
    </row>
    <row r="44" spans="1:17" ht="78.75" customHeight="1">
      <c r="A44" s="9">
        <v>27</v>
      </c>
      <c r="B44" s="10" t="s">
        <v>37</v>
      </c>
      <c r="C44" s="270" t="s">
        <v>145</v>
      </c>
      <c r="D44" s="82" t="s">
        <v>147</v>
      </c>
      <c r="E44" s="11" t="s">
        <v>14</v>
      </c>
      <c r="F44" s="11">
        <v>1</v>
      </c>
      <c r="G44" s="10" t="s">
        <v>122</v>
      </c>
      <c r="H44" s="10" t="s">
        <v>42</v>
      </c>
      <c r="I44" s="41">
        <v>26400</v>
      </c>
      <c r="J44" s="13" t="s">
        <v>38</v>
      </c>
      <c r="K44" s="69">
        <v>42900</v>
      </c>
      <c r="L44" s="69">
        <v>44620</v>
      </c>
      <c r="M44" s="17"/>
      <c r="N44" s="201" t="s">
        <v>1992</v>
      </c>
      <c r="O44" s="257" t="s">
        <v>1993</v>
      </c>
      <c r="P44" s="201">
        <v>17059.240000000002</v>
      </c>
      <c r="Q44" s="257" t="s">
        <v>57</v>
      </c>
    </row>
    <row r="45" spans="1:17" ht="87" customHeight="1">
      <c r="A45" s="9">
        <v>28</v>
      </c>
      <c r="B45" s="10" t="s">
        <v>37</v>
      </c>
      <c r="C45" s="270" t="s">
        <v>139</v>
      </c>
      <c r="D45" s="82" t="s">
        <v>140</v>
      </c>
      <c r="E45" s="11" t="s">
        <v>14</v>
      </c>
      <c r="F45" s="11">
        <v>1</v>
      </c>
      <c r="G45" s="10" t="s">
        <v>122</v>
      </c>
      <c r="H45" s="10" t="s">
        <v>42</v>
      </c>
      <c r="I45" s="39">
        <v>7560</v>
      </c>
      <c r="J45" s="253" t="s">
        <v>38</v>
      </c>
      <c r="K45" s="192">
        <v>42900</v>
      </c>
      <c r="L45" s="192">
        <v>44408</v>
      </c>
      <c r="M45" s="191"/>
      <c r="N45" s="201" t="s">
        <v>1994</v>
      </c>
      <c r="O45" s="204" t="s">
        <v>1995</v>
      </c>
      <c r="P45" s="203">
        <v>5627.72</v>
      </c>
      <c r="Q45" s="191" t="s">
        <v>1194</v>
      </c>
    </row>
    <row r="46" spans="1:17" ht="76.5" customHeight="1">
      <c r="A46" s="9">
        <v>29</v>
      </c>
      <c r="B46" s="10" t="s">
        <v>37</v>
      </c>
      <c r="C46" s="270" t="s">
        <v>146</v>
      </c>
      <c r="D46" s="82" t="s">
        <v>148</v>
      </c>
      <c r="E46" s="11" t="s">
        <v>14</v>
      </c>
      <c r="F46" s="11">
        <v>1</v>
      </c>
      <c r="G46" s="10" t="s">
        <v>122</v>
      </c>
      <c r="H46" s="10" t="s">
        <v>42</v>
      </c>
      <c r="I46" s="41">
        <v>15060</v>
      </c>
      <c r="J46" s="13" t="s">
        <v>38</v>
      </c>
      <c r="K46" s="69">
        <v>42900</v>
      </c>
      <c r="L46" s="69">
        <v>44712</v>
      </c>
      <c r="M46" s="17"/>
      <c r="N46" s="41">
        <v>8546.57</v>
      </c>
      <c r="O46" s="194">
        <v>44013</v>
      </c>
      <c r="P46" s="41">
        <v>8546.57</v>
      </c>
      <c r="Q46" s="17" t="s">
        <v>1195</v>
      </c>
    </row>
    <row r="47" spans="1:17" ht="158.25" customHeight="1">
      <c r="A47" s="9">
        <v>30</v>
      </c>
      <c r="B47" s="14" t="s">
        <v>154</v>
      </c>
      <c r="C47" s="267" t="s">
        <v>152</v>
      </c>
      <c r="D47" s="67" t="s">
        <v>151</v>
      </c>
      <c r="E47" s="12" t="s">
        <v>42</v>
      </c>
      <c r="F47" s="11" t="s">
        <v>42</v>
      </c>
      <c r="G47" s="43" t="s">
        <v>150</v>
      </c>
      <c r="H47" s="12" t="s">
        <v>42</v>
      </c>
      <c r="I47" s="3">
        <v>105537</v>
      </c>
      <c r="J47" s="13" t="s">
        <v>38</v>
      </c>
      <c r="K47" s="96">
        <v>42905</v>
      </c>
      <c r="L47" s="96">
        <v>43270</v>
      </c>
      <c r="M47" s="15" t="s">
        <v>42</v>
      </c>
      <c r="N47" s="15" t="s">
        <v>2187</v>
      </c>
      <c r="O47" s="15" t="s">
        <v>400</v>
      </c>
      <c r="P47" s="11" t="s">
        <v>2341</v>
      </c>
      <c r="Q47" s="25" t="s">
        <v>2303</v>
      </c>
    </row>
    <row r="48" spans="1:17" ht="72.75">
      <c r="A48" s="9">
        <v>31</v>
      </c>
      <c r="B48" s="10" t="s">
        <v>37</v>
      </c>
      <c r="C48" s="270" t="s">
        <v>153</v>
      </c>
      <c r="D48" s="129" t="s">
        <v>157</v>
      </c>
      <c r="E48" s="12" t="s">
        <v>14</v>
      </c>
      <c r="F48" s="11">
        <v>1</v>
      </c>
      <c r="G48" s="16" t="s">
        <v>113</v>
      </c>
      <c r="H48" s="12" t="s">
        <v>42</v>
      </c>
      <c r="I48" s="41">
        <v>110200</v>
      </c>
      <c r="J48" s="13" t="s">
        <v>38</v>
      </c>
      <c r="K48" s="56">
        <v>42906</v>
      </c>
      <c r="L48" s="56">
        <v>44620</v>
      </c>
      <c r="M48" s="2"/>
      <c r="N48" s="70" t="s">
        <v>1989</v>
      </c>
      <c r="O48" s="28" t="s">
        <v>2188</v>
      </c>
      <c r="P48" s="59">
        <v>101212.73</v>
      </c>
      <c r="Q48" s="2" t="s">
        <v>51</v>
      </c>
    </row>
    <row r="49" spans="1:17" ht="80.25" customHeight="1">
      <c r="A49" s="9">
        <v>32</v>
      </c>
      <c r="B49" s="10" t="s">
        <v>37</v>
      </c>
      <c r="C49" s="270" t="s">
        <v>156</v>
      </c>
      <c r="D49" s="82" t="s">
        <v>155</v>
      </c>
      <c r="E49" s="11" t="s">
        <v>14</v>
      </c>
      <c r="F49" s="11">
        <v>1</v>
      </c>
      <c r="G49" s="10" t="s">
        <v>122</v>
      </c>
      <c r="H49" s="10" t="s">
        <v>42</v>
      </c>
      <c r="I49" s="41">
        <v>3780</v>
      </c>
      <c r="J49" s="13" t="s">
        <v>38</v>
      </c>
      <c r="K49" s="2"/>
      <c r="L49" s="56">
        <v>44620</v>
      </c>
      <c r="M49" s="2"/>
      <c r="N49" s="73" t="s">
        <v>1168</v>
      </c>
      <c r="O49" s="28" t="s">
        <v>1169</v>
      </c>
      <c r="P49" s="3">
        <f>2249.1-112.45+712.21</f>
        <v>2848.86</v>
      </c>
      <c r="Q49" s="2" t="s">
        <v>51</v>
      </c>
    </row>
    <row r="50" spans="1:17" ht="72.75">
      <c r="A50" s="9">
        <v>33</v>
      </c>
      <c r="B50" s="16" t="s">
        <v>37</v>
      </c>
      <c r="C50" s="270" t="s">
        <v>158</v>
      </c>
      <c r="D50" s="129" t="s">
        <v>159</v>
      </c>
      <c r="E50" s="12" t="s">
        <v>14</v>
      </c>
      <c r="F50" s="11">
        <v>1</v>
      </c>
      <c r="G50" s="16" t="s">
        <v>113</v>
      </c>
      <c r="H50" s="12" t="s">
        <v>42</v>
      </c>
      <c r="I50" s="44">
        <v>69800</v>
      </c>
      <c r="J50" s="13" t="s">
        <v>38</v>
      </c>
      <c r="K50" s="56">
        <v>42919</v>
      </c>
      <c r="L50" s="56">
        <v>44712</v>
      </c>
      <c r="M50" s="2"/>
      <c r="N50" s="73" t="s">
        <v>1985</v>
      </c>
      <c r="O50" s="28" t="s">
        <v>1986</v>
      </c>
      <c r="P50" s="3">
        <v>48791.41</v>
      </c>
      <c r="Q50" s="2" t="s">
        <v>51</v>
      </c>
    </row>
    <row r="51" spans="1:17" ht="72.75">
      <c r="A51" s="9">
        <v>34</v>
      </c>
      <c r="B51" s="16" t="s">
        <v>37</v>
      </c>
      <c r="C51" s="267" t="s">
        <v>160</v>
      </c>
      <c r="D51" s="129" t="s">
        <v>161</v>
      </c>
      <c r="E51" s="12" t="s">
        <v>14</v>
      </c>
      <c r="F51" s="11">
        <v>1</v>
      </c>
      <c r="G51" s="16" t="s">
        <v>113</v>
      </c>
      <c r="H51" s="12" t="s">
        <v>42</v>
      </c>
      <c r="I51" s="24">
        <v>54600</v>
      </c>
      <c r="J51" s="13" t="s">
        <v>38</v>
      </c>
      <c r="K51" s="56">
        <v>42936</v>
      </c>
      <c r="L51" s="56">
        <v>44530</v>
      </c>
      <c r="M51" s="2"/>
      <c r="N51" s="71" t="s">
        <v>1170</v>
      </c>
      <c r="O51" s="28" t="s">
        <v>1171</v>
      </c>
      <c r="P51" s="72"/>
      <c r="Q51" s="2" t="s">
        <v>51</v>
      </c>
    </row>
    <row r="52" spans="1:17" ht="72.75">
      <c r="A52" s="9">
        <v>35</v>
      </c>
      <c r="B52" s="16" t="s">
        <v>37</v>
      </c>
      <c r="C52" s="267" t="s">
        <v>162</v>
      </c>
      <c r="D52" s="129" t="s">
        <v>163</v>
      </c>
      <c r="E52" s="12" t="s">
        <v>14</v>
      </c>
      <c r="F52" s="11">
        <v>1</v>
      </c>
      <c r="G52" s="16" t="s">
        <v>113</v>
      </c>
      <c r="H52" s="12" t="s">
        <v>42</v>
      </c>
      <c r="I52" s="24">
        <v>46300</v>
      </c>
      <c r="J52" s="13" t="s">
        <v>38</v>
      </c>
      <c r="K52" s="56">
        <v>42936</v>
      </c>
      <c r="L52" s="56">
        <v>44620</v>
      </c>
      <c r="M52" s="2"/>
      <c r="N52" s="70" t="s">
        <v>1987</v>
      </c>
      <c r="O52" s="90" t="s">
        <v>1988</v>
      </c>
      <c r="P52" s="59">
        <v>44077.599999999999</v>
      </c>
      <c r="Q52" s="2" t="s">
        <v>51</v>
      </c>
    </row>
    <row r="53" spans="1:17" ht="78" customHeight="1">
      <c r="A53" s="9">
        <v>36</v>
      </c>
      <c r="B53" s="16" t="s">
        <v>37</v>
      </c>
      <c r="C53" s="267" t="s">
        <v>164</v>
      </c>
      <c r="D53" s="82" t="s">
        <v>165</v>
      </c>
      <c r="E53" s="12" t="s">
        <v>14</v>
      </c>
      <c r="F53" s="11">
        <v>1</v>
      </c>
      <c r="G53" s="43" t="s">
        <v>166</v>
      </c>
      <c r="H53" s="12" t="s">
        <v>42</v>
      </c>
      <c r="I53" s="24">
        <v>22680</v>
      </c>
      <c r="J53" s="13" t="s">
        <v>38</v>
      </c>
      <c r="K53" s="56">
        <v>43907</v>
      </c>
      <c r="L53" s="56">
        <v>44530</v>
      </c>
      <c r="M53" s="2"/>
      <c r="N53" s="73" t="s">
        <v>1634</v>
      </c>
      <c r="O53" s="28" t="s">
        <v>1635</v>
      </c>
      <c r="P53" s="2"/>
      <c r="Q53" s="2" t="s">
        <v>1172</v>
      </c>
    </row>
    <row r="54" spans="1:17" ht="78" customHeight="1">
      <c r="A54" s="9">
        <v>37</v>
      </c>
      <c r="B54" s="16" t="s">
        <v>37</v>
      </c>
      <c r="C54" s="267" t="s">
        <v>167</v>
      </c>
      <c r="D54" s="82" t="s">
        <v>168</v>
      </c>
      <c r="E54" s="12" t="s">
        <v>14</v>
      </c>
      <c r="F54" s="11">
        <v>1</v>
      </c>
      <c r="G54" s="43" t="s">
        <v>166</v>
      </c>
      <c r="H54" s="12" t="s">
        <v>42</v>
      </c>
      <c r="I54" s="24">
        <v>15100</v>
      </c>
      <c r="J54" s="13" t="s">
        <v>38</v>
      </c>
      <c r="K54" s="56">
        <v>43999</v>
      </c>
      <c r="L54" s="56">
        <v>44530</v>
      </c>
      <c r="M54" s="2"/>
      <c r="N54" s="4" t="s">
        <v>1636</v>
      </c>
      <c r="O54" s="4" t="s">
        <v>1637</v>
      </c>
      <c r="P54" s="251"/>
      <c r="Q54" s="2" t="s">
        <v>50</v>
      </c>
    </row>
    <row r="55" spans="1:17" ht="64.5" customHeight="1">
      <c r="A55" s="9">
        <v>38</v>
      </c>
      <c r="B55" s="16" t="s">
        <v>37</v>
      </c>
      <c r="C55" s="267" t="s">
        <v>169</v>
      </c>
      <c r="D55" s="82" t="s">
        <v>170</v>
      </c>
      <c r="E55" s="12" t="s">
        <v>14</v>
      </c>
      <c r="F55" s="11">
        <v>1</v>
      </c>
      <c r="G55" s="43" t="s">
        <v>166</v>
      </c>
      <c r="H55" s="12" t="s">
        <v>42</v>
      </c>
      <c r="I55" s="24">
        <v>3780</v>
      </c>
      <c r="J55" s="13" t="s">
        <v>38</v>
      </c>
      <c r="K55" s="56">
        <v>42927</v>
      </c>
      <c r="L55" s="2"/>
      <c r="M55" s="2"/>
      <c r="N55" s="2"/>
      <c r="O55" s="2"/>
      <c r="P55" s="2"/>
      <c r="Q55" s="235" t="s">
        <v>1647</v>
      </c>
    </row>
    <row r="56" spans="1:17" ht="66" customHeight="1">
      <c r="A56" s="9">
        <v>39</v>
      </c>
      <c r="B56" s="16" t="s">
        <v>37</v>
      </c>
      <c r="C56" s="267" t="s">
        <v>171</v>
      </c>
      <c r="D56" s="82" t="s">
        <v>172</v>
      </c>
      <c r="E56" s="12" t="s">
        <v>14</v>
      </c>
      <c r="F56" s="11">
        <v>1</v>
      </c>
      <c r="G56" s="43" t="s">
        <v>166</v>
      </c>
      <c r="H56" s="12" t="s">
        <v>42</v>
      </c>
      <c r="I56" s="24">
        <v>26400</v>
      </c>
      <c r="J56" s="13" t="s">
        <v>38</v>
      </c>
      <c r="K56" s="56">
        <v>42927</v>
      </c>
      <c r="L56" s="2"/>
      <c r="M56" s="2"/>
      <c r="N56" s="2"/>
      <c r="O56" s="2"/>
      <c r="P56" s="2"/>
      <c r="Q56" s="235" t="s">
        <v>1647</v>
      </c>
    </row>
    <row r="57" spans="1:17" ht="77.25" customHeight="1">
      <c r="A57" s="9">
        <v>40</v>
      </c>
      <c r="B57" s="16" t="s">
        <v>37</v>
      </c>
      <c r="C57" s="267" t="s">
        <v>173</v>
      </c>
      <c r="D57" s="129" t="s">
        <v>174</v>
      </c>
      <c r="E57" s="12" t="s">
        <v>14</v>
      </c>
      <c r="F57" s="11">
        <v>1</v>
      </c>
      <c r="G57" s="43" t="s">
        <v>166</v>
      </c>
      <c r="H57" s="12" t="s">
        <v>42</v>
      </c>
      <c r="I57" s="24">
        <v>121395</v>
      </c>
      <c r="J57" s="13" t="s">
        <v>38</v>
      </c>
      <c r="K57" s="56">
        <v>42936</v>
      </c>
      <c r="L57" s="56">
        <v>44196</v>
      </c>
      <c r="M57" s="4" t="s">
        <v>291</v>
      </c>
      <c r="N57" s="3">
        <v>107028.6</v>
      </c>
      <c r="O57" s="56">
        <v>43720</v>
      </c>
      <c r="P57" s="2" t="s">
        <v>15</v>
      </c>
      <c r="Q57" s="2" t="s">
        <v>50</v>
      </c>
    </row>
    <row r="58" spans="1:17" ht="84.75">
      <c r="A58" s="9">
        <v>41</v>
      </c>
      <c r="B58" s="16" t="s">
        <v>37</v>
      </c>
      <c r="C58" s="267" t="s">
        <v>175</v>
      </c>
      <c r="D58" s="129" t="s">
        <v>176</v>
      </c>
      <c r="E58" s="12" t="s">
        <v>14</v>
      </c>
      <c r="F58" s="11">
        <v>1</v>
      </c>
      <c r="G58" s="43" t="s">
        <v>166</v>
      </c>
      <c r="H58" s="12" t="s">
        <v>42</v>
      </c>
      <c r="I58" s="24">
        <v>91300</v>
      </c>
      <c r="J58" s="13" t="s">
        <v>38</v>
      </c>
      <c r="K58" s="56">
        <v>42936</v>
      </c>
      <c r="L58" s="4" t="s">
        <v>292</v>
      </c>
      <c r="M58" s="2"/>
      <c r="N58" s="3">
        <v>65188.2</v>
      </c>
      <c r="O58" s="56">
        <v>43698</v>
      </c>
      <c r="P58" s="3">
        <v>65188.2</v>
      </c>
      <c r="Q58" s="17" t="s">
        <v>57</v>
      </c>
    </row>
    <row r="59" spans="1:17" ht="60.75">
      <c r="A59" s="9">
        <v>42</v>
      </c>
      <c r="B59" s="16" t="s">
        <v>37</v>
      </c>
      <c r="C59" s="267" t="s">
        <v>177</v>
      </c>
      <c r="D59" s="67" t="s">
        <v>178</v>
      </c>
      <c r="E59" s="12" t="s">
        <v>14</v>
      </c>
      <c r="F59" s="11">
        <v>1</v>
      </c>
      <c r="G59" s="16" t="s">
        <v>113</v>
      </c>
      <c r="H59" s="12" t="s">
        <v>42</v>
      </c>
      <c r="I59" s="24">
        <v>32600</v>
      </c>
      <c r="J59" s="253" t="s">
        <v>38</v>
      </c>
      <c r="K59" s="146">
        <v>42949</v>
      </c>
      <c r="L59" s="146">
        <v>44681</v>
      </c>
      <c r="M59" s="147"/>
      <c r="N59" s="245" t="s">
        <v>1983</v>
      </c>
      <c r="O59" s="246" t="s">
        <v>1984</v>
      </c>
      <c r="P59" s="247">
        <v>31035.200000000001</v>
      </c>
      <c r="Q59" s="147" t="s">
        <v>51</v>
      </c>
    </row>
    <row r="60" spans="1:17" ht="72.75">
      <c r="A60" s="9">
        <v>43</v>
      </c>
      <c r="B60" s="16" t="s">
        <v>37</v>
      </c>
      <c r="C60" s="267" t="s">
        <v>179</v>
      </c>
      <c r="D60" s="67" t="s">
        <v>180</v>
      </c>
      <c r="E60" s="12" t="s">
        <v>14</v>
      </c>
      <c r="F60" s="11">
        <v>1</v>
      </c>
      <c r="G60" s="16" t="s">
        <v>113</v>
      </c>
      <c r="H60" s="12" t="s">
        <v>42</v>
      </c>
      <c r="I60" s="24">
        <v>85900</v>
      </c>
      <c r="J60" s="13" t="s">
        <v>38</v>
      </c>
      <c r="K60" s="56">
        <v>42949</v>
      </c>
      <c r="L60" s="56">
        <v>44681</v>
      </c>
      <c r="M60" s="2"/>
      <c r="N60" s="73" t="s">
        <v>2189</v>
      </c>
      <c r="O60" s="28" t="s">
        <v>2190</v>
      </c>
      <c r="P60" s="73">
        <v>81776.81</v>
      </c>
      <c r="Q60" s="2" t="s">
        <v>51</v>
      </c>
    </row>
    <row r="61" spans="1:17" ht="63.75" customHeight="1">
      <c r="A61" s="9">
        <v>44</v>
      </c>
      <c r="B61" s="16" t="s">
        <v>37</v>
      </c>
      <c r="C61" s="267" t="s">
        <v>181</v>
      </c>
      <c r="D61" s="67" t="s">
        <v>182</v>
      </c>
      <c r="E61" s="12" t="s">
        <v>14</v>
      </c>
      <c r="F61" s="11">
        <v>1</v>
      </c>
      <c r="G61" s="16" t="s">
        <v>113</v>
      </c>
      <c r="H61" s="12" t="s">
        <v>42</v>
      </c>
      <c r="I61" s="24">
        <v>75900</v>
      </c>
      <c r="J61" s="13" t="s">
        <v>38</v>
      </c>
      <c r="K61" s="56">
        <v>42949</v>
      </c>
      <c r="L61" s="56"/>
      <c r="M61" s="2"/>
      <c r="N61" s="3">
        <v>4516.05</v>
      </c>
      <c r="O61" s="56">
        <v>42969</v>
      </c>
      <c r="P61" s="3">
        <v>4516.05</v>
      </c>
      <c r="Q61" s="2" t="s">
        <v>51</v>
      </c>
    </row>
    <row r="62" spans="1:17" ht="48.75">
      <c r="A62" s="9">
        <v>45</v>
      </c>
      <c r="B62" s="16" t="s">
        <v>37</v>
      </c>
      <c r="C62" s="267" t="s">
        <v>183</v>
      </c>
      <c r="D62" s="67" t="s">
        <v>184</v>
      </c>
      <c r="E62" s="12" t="s">
        <v>14</v>
      </c>
      <c r="F62" s="11">
        <v>1</v>
      </c>
      <c r="G62" s="43" t="s">
        <v>122</v>
      </c>
      <c r="H62" s="12" t="s">
        <v>42</v>
      </c>
      <c r="I62" s="24">
        <v>26400</v>
      </c>
      <c r="J62" s="13" t="s">
        <v>38</v>
      </c>
      <c r="K62" s="2"/>
      <c r="L62" s="2"/>
      <c r="M62" s="2"/>
      <c r="N62" s="2"/>
      <c r="O62" s="2"/>
      <c r="P62" s="2"/>
      <c r="Q62" s="235" t="s">
        <v>1647</v>
      </c>
    </row>
    <row r="63" spans="1:17" ht="72.75">
      <c r="A63" s="9">
        <v>46</v>
      </c>
      <c r="B63" s="16" t="s">
        <v>37</v>
      </c>
      <c r="C63" s="267" t="s">
        <v>185</v>
      </c>
      <c r="D63" s="67" t="s">
        <v>186</v>
      </c>
      <c r="E63" s="12" t="s">
        <v>14</v>
      </c>
      <c r="F63" s="11">
        <v>1</v>
      </c>
      <c r="G63" s="16" t="s">
        <v>113</v>
      </c>
      <c r="H63" s="12" t="s">
        <v>42</v>
      </c>
      <c r="I63" s="24">
        <v>154000</v>
      </c>
      <c r="J63" s="13" t="s">
        <v>38</v>
      </c>
      <c r="K63" s="56">
        <v>42949</v>
      </c>
      <c r="L63" s="56">
        <v>44530</v>
      </c>
      <c r="M63" s="2"/>
      <c r="N63" s="282" t="s">
        <v>1981</v>
      </c>
      <c r="O63" s="149" t="s">
        <v>1982</v>
      </c>
      <c r="P63" s="70">
        <f>9198.7+36794.8+34258.33+59952.08</f>
        <v>140203.91</v>
      </c>
      <c r="Q63" s="2" t="s">
        <v>51</v>
      </c>
    </row>
    <row r="64" spans="1:17" ht="48.75">
      <c r="A64" s="9">
        <v>47</v>
      </c>
      <c r="B64" s="16" t="s">
        <v>37</v>
      </c>
      <c r="C64" s="267" t="s">
        <v>187</v>
      </c>
      <c r="D64" s="67" t="s">
        <v>188</v>
      </c>
      <c r="E64" s="12" t="s">
        <v>14</v>
      </c>
      <c r="F64" s="11">
        <v>1</v>
      </c>
      <c r="G64" s="43" t="s">
        <v>189</v>
      </c>
      <c r="H64" s="12" t="s">
        <v>42</v>
      </c>
      <c r="I64" s="24">
        <v>8100</v>
      </c>
      <c r="J64" s="13" t="s">
        <v>38</v>
      </c>
      <c r="K64" s="2"/>
      <c r="L64" s="2"/>
      <c r="M64" s="2"/>
      <c r="N64" s="2"/>
      <c r="O64" s="2"/>
      <c r="P64" s="2"/>
      <c r="Q64" s="2"/>
    </row>
    <row r="65" spans="1:17" ht="72.75">
      <c r="A65" s="9">
        <v>48</v>
      </c>
      <c r="B65" s="16" t="s">
        <v>37</v>
      </c>
      <c r="C65" s="267" t="s">
        <v>190</v>
      </c>
      <c r="D65" s="67" t="s">
        <v>191</v>
      </c>
      <c r="E65" s="47" t="s">
        <v>14</v>
      </c>
      <c r="F65" s="11">
        <v>1</v>
      </c>
      <c r="G65" s="43" t="s">
        <v>192</v>
      </c>
      <c r="H65" s="12" t="s">
        <v>42</v>
      </c>
      <c r="I65" s="44">
        <v>44000</v>
      </c>
      <c r="J65" s="13" t="s">
        <v>38</v>
      </c>
      <c r="K65" s="11"/>
      <c r="L65" s="55" t="s">
        <v>56</v>
      </c>
      <c r="M65" s="11"/>
      <c r="N65" s="11"/>
      <c r="O65" s="11"/>
      <c r="P65" s="11"/>
      <c r="Q65" s="2" t="s">
        <v>51</v>
      </c>
    </row>
    <row r="66" spans="1:17" ht="36.75">
      <c r="A66" s="9">
        <v>49</v>
      </c>
      <c r="B66" s="16" t="s">
        <v>36</v>
      </c>
      <c r="C66" s="267" t="s">
        <v>193</v>
      </c>
      <c r="D66" s="67" t="s">
        <v>194</v>
      </c>
      <c r="E66" s="47" t="s">
        <v>70</v>
      </c>
      <c r="F66" s="11">
        <v>4</v>
      </c>
      <c r="G66" s="43" t="s">
        <v>195</v>
      </c>
      <c r="H66" s="12" t="s">
        <v>42</v>
      </c>
      <c r="I66" s="24">
        <v>2681299.48</v>
      </c>
      <c r="J66" s="13" t="s">
        <v>38</v>
      </c>
      <c r="K66" s="56">
        <v>43024</v>
      </c>
      <c r="L66" s="56">
        <v>43754</v>
      </c>
      <c r="M66" s="2" t="s">
        <v>15</v>
      </c>
      <c r="N66" s="3" t="s">
        <v>15</v>
      </c>
      <c r="O66" s="2" t="s">
        <v>15</v>
      </c>
      <c r="P66" s="3" t="s">
        <v>15</v>
      </c>
      <c r="Q66" s="2" t="s">
        <v>51</v>
      </c>
    </row>
    <row r="67" spans="1:17" ht="72.75" customHeight="1">
      <c r="A67" s="9">
        <v>50</v>
      </c>
      <c r="B67" s="16" t="s">
        <v>37</v>
      </c>
      <c r="C67" s="267" t="s">
        <v>196</v>
      </c>
      <c r="D67" s="67" t="s">
        <v>197</v>
      </c>
      <c r="E67" s="47" t="s">
        <v>14</v>
      </c>
      <c r="F67" s="11">
        <v>2</v>
      </c>
      <c r="G67" s="43" t="s">
        <v>149</v>
      </c>
      <c r="H67" s="12" t="s">
        <v>42</v>
      </c>
      <c r="I67" s="24">
        <v>42711</v>
      </c>
      <c r="J67" s="13" t="s">
        <v>38</v>
      </c>
      <c r="K67" s="56">
        <v>43024</v>
      </c>
      <c r="L67" s="56">
        <v>43754</v>
      </c>
      <c r="M67" s="2" t="s">
        <v>15</v>
      </c>
      <c r="N67" s="3" t="s">
        <v>15</v>
      </c>
      <c r="O67" s="2" t="s">
        <v>15</v>
      </c>
      <c r="P67" s="3" t="s">
        <v>15</v>
      </c>
      <c r="Q67" s="2" t="s">
        <v>51</v>
      </c>
    </row>
    <row r="68" spans="1:17" ht="185.25" customHeight="1">
      <c r="A68" s="9">
        <v>51</v>
      </c>
      <c r="B68" s="16" t="s">
        <v>37</v>
      </c>
      <c r="C68" s="267" t="s">
        <v>198</v>
      </c>
      <c r="D68" s="67" t="s">
        <v>199</v>
      </c>
      <c r="E68" s="47" t="s">
        <v>14</v>
      </c>
      <c r="F68" s="11">
        <v>4</v>
      </c>
      <c r="G68" s="43" t="s">
        <v>200</v>
      </c>
      <c r="H68" s="12" t="s">
        <v>42</v>
      </c>
      <c r="I68" s="24">
        <v>172535.79</v>
      </c>
      <c r="J68" s="13" t="s">
        <v>38</v>
      </c>
      <c r="K68" s="28">
        <v>43105</v>
      </c>
      <c r="L68" s="28">
        <v>44804</v>
      </c>
      <c r="M68" s="4" t="s">
        <v>15</v>
      </c>
      <c r="N68" s="73" t="s">
        <v>1855</v>
      </c>
      <c r="O68" s="4" t="s">
        <v>1856</v>
      </c>
      <c r="P68" s="73">
        <v>143722.29999999999</v>
      </c>
      <c r="Q68" s="17" t="s">
        <v>57</v>
      </c>
    </row>
    <row r="69" spans="1:17" ht="162.75" customHeight="1">
      <c r="A69" s="9">
        <v>52</v>
      </c>
      <c r="B69" s="16" t="s">
        <v>37</v>
      </c>
      <c r="C69" s="267" t="s">
        <v>201</v>
      </c>
      <c r="D69" s="67" t="s">
        <v>202</v>
      </c>
      <c r="E69" s="47" t="s">
        <v>14</v>
      </c>
      <c r="F69" s="11">
        <v>1</v>
      </c>
      <c r="G69" s="43" t="s">
        <v>200</v>
      </c>
      <c r="H69" s="12" t="s">
        <v>42</v>
      </c>
      <c r="I69" s="24">
        <v>115000</v>
      </c>
      <c r="J69" s="13" t="s">
        <v>38</v>
      </c>
      <c r="K69" s="56">
        <v>42989</v>
      </c>
      <c r="L69" s="28" t="s">
        <v>292</v>
      </c>
      <c r="M69" s="17" t="s">
        <v>42</v>
      </c>
      <c r="N69" s="3">
        <v>82110</v>
      </c>
      <c r="O69" s="56">
        <v>43375</v>
      </c>
      <c r="P69" s="3">
        <v>82110</v>
      </c>
      <c r="Q69" s="4" t="s">
        <v>50</v>
      </c>
    </row>
    <row r="70" spans="1:17" ht="75" customHeight="1">
      <c r="A70" s="9">
        <v>53</v>
      </c>
      <c r="B70" s="16" t="s">
        <v>37</v>
      </c>
      <c r="C70" s="267" t="s">
        <v>203</v>
      </c>
      <c r="D70" s="78" t="s">
        <v>204</v>
      </c>
      <c r="E70" s="47" t="s">
        <v>14</v>
      </c>
      <c r="F70" s="11">
        <v>1</v>
      </c>
      <c r="G70" s="43" t="s">
        <v>166</v>
      </c>
      <c r="H70" s="12" t="s">
        <v>42</v>
      </c>
      <c r="I70" s="24">
        <v>3780</v>
      </c>
      <c r="J70" s="13" t="s">
        <v>38</v>
      </c>
      <c r="K70" s="56">
        <v>43881</v>
      </c>
      <c r="L70" s="56">
        <v>44742</v>
      </c>
      <c r="M70" s="2"/>
      <c r="N70" s="3">
        <v>2136.64</v>
      </c>
      <c r="O70" s="56">
        <v>43939</v>
      </c>
      <c r="P70" s="3">
        <v>2136.64</v>
      </c>
      <c r="Q70" s="4" t="s">
        <v>50</v>
      </c>
    </row>
    <row r="71" spans="1:17" ht="64.5" customHeight="1">
      <c r="A71" s="9">
        <v>54</v>
      </c>
      <c r="B71" s="16" t="s">
        <v>37</v>
      </c>
      <c r="C71" s="267" t="s">
        <v>205</v>
      </c>
      <c r="D71" s="78" t="s">
        <v>206</v>
      </c>
      <c r="E71" s="47" t="s">
        <v>14</v>
      </c>
      <c r="F71" s="11">
        <v>1</v>
      </c>
      <c r="G71" s="43" t="s">
        <v>166</v>
      </c>
      <c r="H71" s="12" t="s">
        <v>42</v>
      </c>
      <c r="I71" s="24">
        <v>34020</v>
      </c>
      <c r="J71" s="13" t="s">
        <v>38</v>
      </c>
      <c r="K71" s="17"/>
      <c r="L71" s="17"/>
      <c r="M71" s="17"/>
      <c r="N71" s="17"/>
      <c r="O71" s="17"/>
      <c r="P71" s="17"/>
      <c r="Q71" s="55" t="s">
        <v>1647</v>
      </c>
    </row>
    <row r="72" spans="1:17" ht="184.5" customHeight="1">
      <c r="A72" s="9">
        <v>55</v>
      </c>
      <c r="B72" s="16" t="s">
        <v>37</v>
      </c>
      <c r="C72" s="270" t="s">
        <v>207</v>
      </c>
      <c r="D72" s="306" t="s">
        <v>216</v>
      </c>
      <c r="E72" s="47" t="s">
        <v>14</v>
      </c>
      <c r="F72" s="11">
        <v>1</v>
      </c>
      <c r="G72" s="43" t="s">
        <v>166</v>
      </c>
      <c r="H72" s="12" t="s">
        <v>42</v>
      </c>
      <c r="I72" s="154">
        <v>35070</v>
      </c>
      <c r="J72" s="13" t="s">
        <v>38</v>
      </c>
      <c r="K72" s="2" t="s">
        <v>42</v>
      </c>
      <c r="L72" s="28">
        <v>44865</v>
      </c>
      <c r="M72" s="2" t="s">
        <v>42</v>
      </c>
      <c r="N72" s="3">
        <v>39646.629999999997</v>
      </c>
      <c r="O72" s="56">
        <v>44091</v>
      </c>
      <c r="P72" s="3">
        <v>39646.629999999997</v>
      </c>
      <c r="Q72" s="2"/>
    </row>
    <row r="73" spans="1:17" ht="36.75">
      <c r="A73" s="9">
        <v>56</v>
      </c>
      <c r="B73" s="16" t="s">
        <v>37</v>
      </c>
      <c r="C73" s="270" t="s">
        <v>208</v>
      </c>
      <c r="D73" s="67" t="s">
        <v>210</v>
      </c>
      <c r="E73" s="48" t="s">
        <v>43</v>
      </c>
      <c r="F73" s="11">
        <v>1</v>
      </c>
      <c r="G73" s="43" t="s">
        <v>209</v>
      </c>
      <c r="H73" s="12" t="s">
        <v>42</v>
      </c>
      <c r="I73" s="24">
        <v>31990</v>
      </c>
      <c r="J73" s="13" t="s">
        <v>38</v>
      </c>
      <c r="K73" s="56">
        <v>43024</v>
      </c>
      <c r="L73" s="56">
        <v>43754</v>
      </c>
      <c r="M73" s="2" t="s">
        <v>15</v>
      </c>
      <c r="N73" s="3" t="s">
        <v>15</v>
      </c>
      <c r="O73" s="2" t="s">
        <v>15</v>
      </c>
      <c r="P73" s="3" t="s">
        <v>15</v>
      </c>
      <c r="Q73" s="2" t="s">
        <v>51</v>
      </c>
    </row>
    <row r="74" spans="1:17" ht="72.75">
      <c r="A74" s="9">
        <v>57</v>
      </c>
      <c r="B74" s="16" t="s">
        <v>37</v>
      </c>
      <c r="C74" s="270" t="s">
        <v>217</v>
      </c>
      <c r="D74" s="67" t="s">
        <v>218</v>
      </c>
      <c r="E74" s="47" t="s">
        <v>14</v>
      </c>
      <c r="F74" s="11">
        <v>1</v>
      </c>
      <c r="G74" s="43" t="s">
        <v>166</v>
      </c>
      <c r="H74" s="11" t="s">
        <v>42</v>
      </c>
      <c r="I74" s="24">
        <v>7560</v>
      </c>
      <c r="J74" s="13" t="s">
        <v>38</v>
      </c>
      <c r="K74" s="56">
        <v>43956</v>
      </c>
      <c r="L74" s="56">
        <v>44620</v>
      </c>
      <c r="M74" s="2"/>
      <c r="N74" s="73" t="s">
        <v>1638</v>
      </c>
      <c r="O74" s="4" t="s">
        <v>1978</v>
      </c>
      <c r="P74" s="2"/>
      <c r="Q74" s="3" t="s">
        <v>51</v>
      </c>
    </row>
    <row r="75" spans="1:17" ht="72.75">
      <c r="A75" s="9">
        <v>58</v>
      </c>
      <c r="B75" s="16" t="s">
        <v>37</v>
      </c>
      <c r="C75" s="267" t="s">
        <v>219</v>
      </c>
      <c r="D75" s="67" t="s">
        <v>289</v>
      </c>
      <c r="E75" s="47" t="s">
        <v>14</v>
      </c>
      <c r="F75" s="11">
        <v>1</v>
      </c>
      <c r="G75" s="46" t="s">
        <v>220</v>
      </c>
      <c r="H75" s="11" t="s">
        <v>42</v>
      </c>
      <c r="I75" s="24">
        <v>87800</v>
      </c>
      <c r="J75" s="13" t="s">
        <v>38</v>
      </c>
      <c r="K75" s="11"/>
      <c r="L75" s="11"/>
      <c r="M75" s="11"/>
      <c r="N75" s="148">
        <v>65212</v>
      </c>
      <c r="O75" s="146">
        <v>43780</v>
      </c>
      <c r="P75" s="17"/>
      <c r="Q75" s="8" t="s">
        <v>518</v>
      </c>
    </row>
    <row r="76" spans="1:17" ht="48.75">
      <c r="A76" s="9">
        <v>59</v>
      </c>
      <c r="B76" s="16" t="s">
        <v>37</v>
      </c>
      <c r="C76" s="267" t="s">
        <v>222</v>
      </c>
      <c r="D76" s="67" t="s">
        <v>223</v>
      </c>
      <c r="E76" s="47" t="s">
        <v>14</v>
      </c>
      <c r="F76" s="11">
        <v>3</v>
      </c>
      <c r="G76" s="46" t="s">
        <v>224</v>
      </c>
      <c r="H76" s="11" t="s">
        <v>42</v>
      </c>
      <c r="I76" s="24">
        <v>45000</v>
      </c>
      <c r="J76" s="13" t="s">
        <v>38</v>
      </c>
      <c r="K76" s="11"/>
      <c r="L76" s="11"/>
      <c r="M76" s="11"/>
      <c r="N76" s="17">
        <v>0</v>
      </c>
      <c r="O76" s="17">
        <v>0</v>
      </c>
      <c r="P76" s="17"/>
      <c r="Q76" s="8" t="s">
        <v>214</v>
      </c>
    </row>
    <row r="77" spans="1:17" ht="72">
      <c r="A77" s="9">
        <v>60</v>
      </c>
      <c r="B77" s="16" t="s">
        <v>37</v>
      </c>
      <c r="C77" s="267" t="s">
        <v>225</v>
      </c>
      <c r="D77" s="67" t="s">
        <v>290</v>
      </c>
      <c r="E77" s="47" t="s">
        <v>14</v>
      </c>
      <c r="F77" s="11">
        <v>1</v>
      </c>
      <c r="G77" s="43" t="s">
        <v>226</v>
      </c>
      <c r="H77" s="11" t="s">
        <v>42</v>
      </c>
      <c r="I77" s="24">
        <v>23200</v>
      </c>
      <c r="J77" s="13" t="s">
        <v>38</v>
      </c>
      <c r="K77" s="11"/>
      <c r="L77" s="11"/>
      <c r="M77" s="11"/>
      <c r="N77" s="240" t="s">
        <v>1651</v>
      </c>
      <c r="O77" s="241" t="s">
        <v>1652</v>
      </c>
      <c r="P77" s="17"/>
      <c r="Q77" s="8" t="s">
        <v>50</v>
      </c>
    </row>
    <row r="78" spans="1:17" ht="66" customHeight="1">
      <c r="A78" s="9">
        <v>61</v>
      </c>
      <c r="B78" s="16" t="s">
        <v>37</v>
      </c>
      <c r="C78" s="267" t="s">
        <v>227</v>
      </c>
      <c r="D78" s="67" t="s">
        <v>228</v>
      </c>
      <c r="E78" s="47" t="s">
        <v>14</v>
      </c>
      <c r="F78" s="11">
        <v>1</v>
      </c>
      <c r="G78" s="43" t="s">
        <v>166</v>
      </c>
      <c r="H78" s="11" t="s">
        <v>42</v>
      </c>
      <c r="I78" s="151">
        <v>34020</v>
      </c>
      <c r="J78" s="13" t="s">
        <v>38</v>
      </c>
      <c r="K78" s="11"/>
      <c r="L78" s="11"/>
      <c r="M78" s="11"/>
      <c r="N78" s="11"/>
      <c r="O78" s="11"/>
      <c r="P78" s="11"/>
      <c r="Q78" s="15" t="s">
        <v>1980</v>
      </c>
    </row>
    <row r="79" spans="1:17" ht="72.75">
      <c r="A79" s="9">
        <v>62</v>
      </c>
      <c r="B79" s="16" t="s">
        <v>37</v>
      </c>
      <c r="C79" s="270" t="s">
        <v>229</v>
      </c>
      <c r="D79" s="82" t="s">
        <v>230</v>
      </c>
      <c r="E79" s="12" t="s">
        <v>14</v>
      </c>
      <c r="F79" s="11">
        <v>1</v>
      </c>
      <c r="G79" s="16" t="s">
        <v>113</v>
      </c>
      <c r="H79" s="12" t="s">
        <v>42</v>
      </c>
      <c r="I79" s="151">
        <v>56400</v>
      </c>
      <c r="J79" s="13" t="s">
        <v>38</v>
      </c>
      <c r="K79" s="56">
        <v>43052</v>
      </c>
      <c r="L79" s="56">
        <v>44620</v>
      </c>
      <c r="M79" s="2"/>
      <c r="N79" s="73" t="s">
        <v>1974</v>
      </c>
      <c r="O79" s="28" t="s">
        <v>1975</v>
      </c>
      <c r="P79" s="3">
        <v>53692.800000000003</v>
      </c>
      <c r="Q79" s="4" t="s">
        <v>50</v>
      </c>
    </row>
    <row r="80" spans="1:17" ht="64.5" customHeight="1">
      <c r="A80" s="9">
        <v>63</v>
      </c>
      <c r="B80" s="16" t="s">
        <v>37</v>
      </c>
      <c r="C80" s="270" t="s">
        <v>231</v>
      </c>
      <c r="D80" s="82" t="s">
        <v>232</v>
      </c>
      <c r="E80" s="12" t="s">
        <v>14</v>
      </c>
      <c r="F80" s="11">
        <v>1</v>
      </c>
      <c r="G80" s="16" t="s">
        <v>113</v>
      </c>
      <c r="H80" s="12" t="s">
        <v>42</v>
      </c>
      <c r="I80" s="151">
        <v>43380</v>
      </c>
      <c r="J80" s="13" t="s">
        <v>38</v>
      </c>
      <c r="K80" s="56">
        <v>43052</v>
      </c>
      <c r="L80" s="2"/>
      <c r="M80" s="2"/>
      <c r="N80" s="98">
        <v>0</v>
      </c>
      <c r="O80" s="2"/>
      <c r="P80" s="2"/>
      <c r="Q80" s="4" t="s">
        <v>50</v>
      </c>
    </row>
    <row r="81" spans="1:17" ht="72.75">
      <c r="A81" s="9">
        <v>64</v>
      </c>
      <c r="B81" s="16" t="s">
        <v>37</v>
      </c>
      <c r="C81" s="270" t="s">
        <v>233</v>
      </c>
      <c r="D81" s="67" t="s">
        <v>288</v>
      </c>
      <c r="E81" s="12" t="s">
        <v>14</v>
      </c>
      <c r="F81" s="11">
        <v>1</v>
      </c>
      <c r="G81" s="16" t="s">
        <v>113</v>
      </c>
      <c r="H81" s="12" t="s">
        <v>42</v>
      </c>
      <c r="I81" s="151">
        <v>100200</v>
      </c>
      <c r="J81" s="13" t="s">
        <v>38</v>
      </c>
      <c r="K81" s="56">
        <v>43053</v>
      </c>
      <c r="L81" s="2"/>
      <c r="M81" s="2"/>
      <c r="N81" s="3">
        <v>5961.9</v>
      </c>
      <c r="O81" s="56">
        <v>43082</v>
      </c>
      <c r="P81" s="3">
        <v>5961.9</v>
      </c>
      <c r="Q81" s="2" t="s">
        <v>51</v>
      </c>
    </row>
    <row r="82" spans="1:17" ht="77.25" customHeight="1">
      <c r="A82" s="9">
        <v>65</v>
      </c>
      <c r="B82" s="16" t="s">
        <v>37</v>
      </c>
      <c r="C82" s="267" t="s">
        <v>234</v>
      </c>
      <c r="D82" s="67" t="s">
        <v>235</v>
      </c>
      <c r="E82" s="12" t="s">
        <v>14</v>
      </c>
      <c r="F82" s="11">
        <v>1</v>
      </c>
      <c r="G82" s="16" t="s">
        <v>113</v>
      </c>
      <c r="H82" s="12" t="s">
        <v>42</v>
      </c>
      <c r="I82" s="151">
        <v>68700</v>
      </c>
      <c r="J82" s="13" t="s">
        <v>38</v>
      </c>
      <c r="K82" s="56">
        <v>43053</v>
      </c>
      <c r="L82" s="56">
        <v>44620</v>
      </c>
      <c r="M82" s="2"/>
      <c r="N82" s="73" t="s">
        <v>1976</v>
      </c>
      <c r="O82" s="28" t="s">
        <v>1977</v>
      </c>
      <c r="P82" s="3">
        <v>49051.8</v>
      </c>
      <c r="Q82" s="2" t="s">
        <v>51</v>
      </c>
    </row>
    <row r="83" spans="1:17" ht="75.75" customHeight="1">
      <c r="A83" s="9">
        <v>66</v>
      </c>
      <c r="B83" s="16" t="s">
        <v>37</v>
      </c>
      <c r="C83" s="267" t="s">
        <v>236</v>
      </c>
      <c r="D83" s="67" t="s">
        <v>237</v>
      </c>
      <c r="E83" s="12" t="s">
        <v>14</v>
      </c>
      <c r="F83" s="11">
        <v>1</v>
      </c>
      <c r="G83" s="16" t="s">
        <v>113</v>
      </c>
      <c r="H83" s="12" t="s">
        <v>42</v>
      </c>
      <c r="I83" s="151">
        <v>130060</v>
      </c>
      <c r="J83" s="13" t="s">
        <v>38</v>
      </c>
      <c r="K83" s="56">
        <v>43054</v>
      </c>
      <c r="L83" s="2"/>
      <c r="M83" s="2"/>
      <c r="N83" s="3">
        <v>7738.57</v>
      </c>
      <c r="O83" s="56">
        <v>43082</v>
      </c>
      <c r="P83" s="3">
        <v>7738.57</v>
      </c>
      <c r="Q83" s="2" t="s">
        <v>51</v>
      </c>
    </row>
    <row r="84" spans="1:17" ht="66" customHeight="1">
      <c r="A84" s="9">
        <v>67</v>
      </c>
      <c r="B84" s="16" t="s">
        <v>37</v>
      </c>
      <c r="C84" s="267" t="s">
        <v>238</v>
      </c>
      <c r="D84" s="67" t="s">
        <v>239</v>
      </c>
      <c r="E84" s="12" t="s">
        <v>14</v>
      </c>
      <c r="F84" s="11">
        <v>1</v>
      </c>
      <c r="G84" s="12" t="s">
        <v>240</v>
      </c>
      <c r="H84" s="12" t="s">
        <v>42</v>
      </c>
      <c r="I84" s="151">
        <v>3780</v>
      </c>
      <c r="J84" s="13" t="s">
        <v>38</v>
      </c>
      <c r="K84" s="56">
        <v>43984</v>
      </c>
      <c r="L84" s="56">
        <v>44620</v>
      </c>
      <c r="M84" s="2"/>
      <c r="N84" s="4" t="s">
        <v>1639</v>
      </c>
      <c r="O84" s="4" t="s">
        <v>1978</v>
      </c>
      <c r="P84" s="3">
        <v>2848.85</v>
      </c>
      <c r="Q84" s="2" t="s">
        <v>51</v>
      </c>
    </row>
    <row r="85" spans="1:17" ht="64.5" customHeight="1">
      <c r="A85" s="9">
        <v>68</v>
      </c>
      <c r="B85" s="16" t="s">
        <v>37</v>
      </c>
      <c r="C85" s="267" t="s">
        <v>241</v>
      </c>
      <c r="D85" s="67" t="s">
        <v>242</v>
      </c>
      <c r="E85" s="12" t="s">
        <v>14</v>
      </c>
      <c r="F85" s="11">
        <v>1</v>
      </c>
      <c r="G85" s="12" t="s">
        <v>240</v>
      </c>
      <c r="H85" s="12" t="s">
        <v>42</v>
      </c>
      <c r="I85" s="151">
        <v>34020</v>
      </c>
      <c r="J85" s="13" t="s">
        <v>38</v>
      </c>
      <c r="K85" s="2"/>
      <c r="L85" s="2"/>
      <c r="M85" s="2"/>
      <c r="N85" s="2"/>
      <c r="O85" s="2"/>
      <c r="P85" s="2"/>
      <c r="Q85" s="4" t="s">
        <v>1647</v>
      </c>
    </row>
    <row r="86" spans="1:17" ht="72.75">
      <c r="A86" s="9">
        <v>69</v>
      </c>
      <c r="B86" s="16" t="s">
        <v>37</v>
      </c>
      <c r="C86" s="267" t="s">
        <v>244</v>
      </c>
      <c r="D86" s="78" t="s">
        <v>245</v>
      </c>
      <c r="E86" s="57" t="s">
        <v>14</v>
      </c>
      <c r="F86" s="11">
        <v>2</v>
      </c>
      <c r="G86" s="45" t="s">
        <v>246</v>
      </c>
      <c r="H86" s="12" t="s">
        <v>42</v>
      </c>
      <c r="I86" s="24">
        <v>65990</v>
      </c>
      <c r="J86" s="13" t="s">
        <v>38</v>
      </c>
      <c r="K86" s="56">
        <v>43059</v>
      </c>
      <c r="L86" s="56">
        <v>44742</v>
      </c>
      <c r="M86" s="2"/>
      <c r="N86" s="73" t="s">
        <v>1979</v>
      </c>
      <c r="O86" s="28" t="s">
        <v>1640</v>
      </c>
      <c r="P86" s="3">
        <v>62822.49</v>
      </c>
      <c r="Q86" s="17" t="s">
        <v>57</v>
      </c>
    </row>
    <row r="87" spans="1:17" ht="105.75" customHeight="1">
      <c r="A87" s="9">
        <v>70</v>
      </c>
      <c r="B87" s="10" t="s">
        <v>247</v>
      </c>
      <c r="C87" s="267" t="s">
        <v>248</v>
      </c>
      <c r="D87" s="67" t="s">
        <v>249</v>
      </c>
      <c r="E87" s="11" t="s">
        <v>42</v>
      </c>
      <c r="F87" s="11" t="s">
        <v>42</v>
      </c>
      <c r="G87" s="43" t="s">
        <v>243</v>
      </c>
      <c r="H87" s="12" t="s">
        <v>42</v>
      </c>
      <c r="I87" s="24">
        <v>46067</v>
      </c>
      <c r="J87" s="13" t="s">
        <v>38</v>
      </c>
      <c r="K87" s="25"/>
      <c r="L87" s="25"/>
      <c r="M87" s="25"/>
      <c r="N87" s="29" t="s">
        <v>410</v>
      </c>
      <c r="O87" s="61" t="s">
        <v>411</v>
      </c>
      <c r="P87" s="25"/>
      <c r="Q87" s="17" t="s">
        <v>57</v>
      </c>
    </row>
    <row r="88" spans="1:17" ht="72.75">
      <c r="A88" s="9">
        <v>71</v>
      </c>
      <c r="B88" s="16" t="s">
        <v>37</v>
      </c>
      <c r="C88" s="267" t="s">
        <v>250</v>
      </c>
      <c r="D88" s="67" t="s">
        <v>251</v>
      </c>
      <c r="E88" s="47" t="s">
        <v>14</v>
      </c>
      <c r="F88" s="11">
        <v>1</v>
      </c>
      <c r="G88" s="43" t="s">
        <v>226</v>
      </c>
      <c r="H88" s="12" t="s">
        <v>42</v>
      </c>
      <c r="I88" s="24">
        <v>132000</v>
      </c>
      <c r="J88" s="13" t="s">
        <v>38</v>
      </c>
      <c r="K88" s="11"/>
      <c r="L88" s="11"/>
      <c r="M88" s="11"/>
      <c r="N88" s="257" t="s">
        <v>2022</v>
      </c>
      <c r="O88" s="257" t="s">
        <v>2023</v>
      </c>
      <c r="P88" s="17"/>
      <c r="Q88" s="17" t="s">
        <v>57</v>
      </c>
    </row>
    <row r="89" spans="1:17" ht="78" customHeight="1">
      <c r="A89" s="9">
        <v>72</v>
      </c>
      <c r="B89" s="16" t="s">
        <v>37</v>
      </c>
      <c r="C89" s="267" t="s">
        <v>252</v>
      </c>
      <c r="D89" s="67" t="s">
        <v>287</v>
      </c>
      <c r="E89" s="47" t="s">
        <v>14</v>
      </c>
      <c r="F89" s="11">
        <v>1</v>
      </c>
      <c r="G89" s="16" t="s">
        <v>113</v>
      </c>
      <c r="H89" s="12" t="s">
        <v>42</v>
      </c>
      <c r="I89" s="24">
        <v>113680</v>
      </c>
      <c r="J89" s="13" t="s">
        <v>38</v>
      </c>
      <c r="K89" s="56">
        <v>43083</v>
      </c>
      <c r="L89" s="2"/>
      <c r="M89" s="2"/>
      <c r="N89" s="41">
        <v>6134.1</v>
      </c>
      <c r="O89" s="17" t="s">
        <v>409</v>
      </c>
      <c r="P89" s="41">
        <v>6134.1</v>
      </c>
      <c r="Q89" s="17" t="s">
        <v>57</v>
      </c>
    </row>
    <row r="90" spans="1:17" ht="84.75">
      <c r="A90" s="9">
        <v>73</v>
      </c>
      <c r="B90" s="16" t="s">
        <v>37</v>
      </c>
      <c r="C90" s="267" t="s">
        <v>253</v>
      </c>
      <c r="D90" s="67" t="s">
        <v>254</v>
      </c>
      <c r="E90" s="47" t="s">
        <v>14</v>
      </c>
      <c r="F90" s="11">
        <v>1</v>
      </c>
      <c r="G90" s="43" t="s">
        <v>255</v>
      </c>
      <c r="H90" s="12" t="s">
        <v>42</v>
      </c>
      <c r="I90" s="24">
        <v>143500</v>
      </c>
      <c r="J90" s="13" t="s">
        <v>38</v>
      </c>
      <c r="K90" s="56">
        <v>43108</v>
      </c>
      <c r="L90" s="56">
        <v>43261</v>
      </c>
      <c r="M90" s="2" t="s">
        <v>42</v>
      </c>
      <c r="N90" s="4" t="s">
        <v>1173</v>
      </c>
      <c r="O90" s="28" t="s">
        <v>1174</v>
      </c>
      <c r="P90" s="2" t="s">
        <v>42</v>
      </c>
      <c r="Q90" s="2" t="s">
        <v>51</v>
      </c>
    </row>
    <row r="91" spans="1:17" ht="64.5" customHeight="1">
      <c r="A91" s="9">
        <v>74</v>
      </c>
      <c r="B91" s="16" t="s">
        <v>37</v>
      </c>
      <c r="C91" s="267" t="s">
        <v>256</v>
      </c>
      <c r="D91" s="67" t="s">
        <v>1810</v>
      </c>
      <c r="E91" s="47" t="s">
        <v>14</v>
      </c>
      <c r="F91" s="11">
        <v>1</v>
      </c>
      <c r="G91" s="43" t="s">
        <v>255</v>
      </c>
      <c r="H91" s="12" t="s">
        <v>42</v>
      </c>
      <c r="I91" s="24">
        <v>26590</v>
      </c>
      <c r="J91" s="13" t="s">
        <v>38</v>
      </c>
      <c r="K91" s="56">
        <v>43091</v>
      </c>
      <c r="L91" s="56">
        <v>43152</v>
      </c>
      <c r="M91" s="60" t="s">
        <v>15</v>
      </c>
      <c r="N91" s="92" t="s">
        <v>15</v>
      </c>
      <c r="O91" s="60" t="s">
        <v>15</v>
      </c>
      <c r="P91" s="92" t="s">
        <v>15</v>
      </c>
      <c r="Q91" s="60" t="s">
        <v>51</v>
      </c>
    </row>
    <row r="92" spans="1:17" ht="36.75">
      <c r="A92" s="9">
        <v>75</v>
      </c>
      <c r="B92" s="16" t="s">
        <v>37</v>
      </c>
      <c r="C92" s="267" t="s">
        <v>257</v>
      </c>
      <c r="D92" s="67" t="s">
        <v>258</v>
      </c>
      <c r="E92" s="58" t="s">
        <v>43</v>
      </c>
      <c r="F92" s="11">
        <v>1</v>
      </c>
      <c r="G92" s="46" t="s">
        <v>259</v>
      </c>
      <c r="H92" s="12" t="s">
        <v>42</v>
      </c>
      <c r="I92" s="24">
        <v>9780</v>
      </c>
      <c r="J92" s="13" t="s">
        <v>38</v>
      </c>
      <c r="K92" s="17"/>
      <c r="L92" s="17"/>
      <c r="M92" s="17"/>
      <c r="N92" s="17">
        <v>0</v>
      </c>
      <c r="O92" s="17"/>
      <c r="P92" s="41">
        <v>0</v>
      </c>
      <c r="Q92" s="17" t="s">
        <v>454</v>
      </c>
    </row>
    <row r="93" spans="1:17" ht="51.75" customHeight="1">
      <c r="A93" s="9">
        <v>76</v>
      </c>
      <c r="B93" s="16" t="s">
        <v>37</v>
      </c>
      <c r="C93" s="267" t="s">
        <v>260</v>
      </c>
      <c r="D93" s="67" t="s">
        <v>261</v>
      </c>
      <c r="E93" s="58" t="s">
        <v>43</v>
      </c>
      <c r="F93" s="11">
        <v>1</v>
      </c>
      <c r="G93" s="43" t="s">
        <v>262</v>
      </c>
      <c r="H93" s="12" t="s">
        <v>42</v>
      </c>
      <c r="I93" s="24">
        <v>3950</v>
      </c>
      <c r="J93" s="13" t="s">
        <v>38</v>
      </c>
      <c r="K93" s="11"/>
      <c r="L93" s="11"/>
      <c r="M93" s="11"/>
      <c r="N93" s="11"/>
      <c r="O93" s="11"/>
      <c r="P93" s="11"/>
      <c r="Q93" s="11"/>
    </row>
    <row r="94" spans="1:17" ht="87.75" customHeight="1">
      <c r="A94" s="9">
        <v>77</v>
      </c>
      <c r="B94" s="16" t="s">
        <v>37</v>
      </c>
      <c r="C94" s="267" t="s">
        <v>263</v>
      </c>
      <c r="D94" s="67" t="s">
        <v>1811</v>
      </c>
      <c r="E94" s="47" t="s">
        <v>14</v>
      </c>
      <c r="F94" s="11">
        <v>1</v>
      </c>
      <c r="G94" s="46" t="s">
        <v>264</v>
      </c>
      <c r="H94" s="12" t="s">
        <v>42</v>
      </c>
      <c r="I94" s="24">
        <v>68500</v>
      </c>
      <c r="J94" s="13" t="s">
        <v>38</v>
      </c>
      <c r="K94" s="56">
        <v>43108</v>
      </c>
      <c r="L94" s="28" t="s">
        <v>349</v>
      </c>
      <c r="M94" s="3" t="s">
        <v>15</v>
      </c>
      <c r="N94" s="73" t="s">
        <v>2191</v>
      </c>
      <c r="O94" s="28" t="s">
        <v>2192</v>
      </c>
      <c r="P94" s="3">
        <v>65212</v>
      </c>
      <c r="Q94" s="2" t="s">
        <v>50</v>
      </c>
    </row>
    <row r="95" spans="1:17" ht="53.25" customHeight="1">
      <c r="A95" s="9">
        <v>78</v>
      </c>
      <c r="B95" s="16" t="s">
        <v>37</v>
      </c>
      <c r="C95" s="267" t="s">
        <v>265</v>
      </c>
      <c r="D95" s="67" t="s">
        <v>266</v>
      </c>
      <c r="E95" s="47" t="s">
        <v>14</v>
      </c>
      <c r="F95" s="11">
        <v>1</v>
      </c>
      <c r="G95" s="46" t="s">
        <v>267</v>
      </c>
      <c r="H95" s="12" t="s">
        <v>42</v>
      </c>
      <c r="I95" s="24">
        <v>44100</v>
      </c>
      <c r="J95" s="13" t="s">
        <v>38</v>
      </c>
      <c r="K95" s="69">
        <v>43213</v>
      </c>
      <c r="L95" s="55" t="s">
        <v>56</v>
      </c>
      <c r="M95" s="11"/>
      <c r="N95" s="73" t="s">
        <v>2179</v>
      </c>
      <c r="O95" s="28" t="s">
        <v>2180</v>
      </c>
      <c r="P95" s="2"/>
      <c r="Q95" s="2" t="s">
        <v>51</v>
      </c>
    </row>
    <row r="96" spans="1:17" ht="102.75" customHeight="1">
      <c r="A96" s="9">
        <v>79</v>
      </c>
      <c r="B96" s="16" t="s">
        <v>44</v>
      </c>
      <c r="C96" s="267" t="s">
        <v>268</v>
      </c>
      <c r="D96" s="78" t="s">
        <v>269</v>
      </c>
      <c r="E96" s="58" t="s">
        <v>270</v>
      </c>
      <c r="F96" s="57">
        <v>4</v>
      </c>
      <c r="G96" s="66" t="s">
        <v>271</v>
      </c>
      <c r="H96" s="66" t="s">
        <v>42</v>
      </c>
      <c r="I96" s="24">
        <v>8504071.2799999993</v>
      </c>
      <c r="J96" s="76" t="s">
        <v>38</v>
      </c>
      <c r="K96" s="57" t="s">
        <v>353</v>
      </c>
      <c r="L96" s="57" t="s">
        <v>354</v>
      </c>
      <c r="M96" s="57"/>
      <c r="N96" s="4" t="s">
        <v>458</v>
      </c>
      <c r="O96" s="4" t="s">
        <v>459</v>
      </c>
      <c r="P96" s="2"/>
      <c r="Q96" s="2" t="s">
        <v>50</v>
      </c>
    </row>
    <row r="97" spans="1:17" ht="60.75">
      <c r="A97" s="9">
        <v>80</v>
      </c>
      <c r="B97" s="16" t="s">
        <v>37</v>
      </c>
      <c r="C97" s="267" t="s">
        <v>272</v>
      </c>
      <c r="D97" s="67" t="s">
        <v>273</v>
      </c>
      <c r="E97" s="47" t="s">
        <v>14</v>
      </c>
      <c r="F97" s="11">
        <v>1</v>
      </c>
      <c r="G97" s="46" t="s">
        <v>267</v>
      </c>
      <c r="H97" s="12" t="s">
        <v>42</v>
      </c>
      <c r="I97" s="24">
        <v>2576</v>
      </c>
      <c r="J97" s="13" t="s">
        <v>38</v>
      </c>
      <c r="K97" s="11"/>
      <c r="L97" s="11"/>
      <c r="M97" s="11"/>
      <c r="N97" s="17">
        <v>0</v>
      </c>
      <c r="O97" s="17">
        <v>0</v>
      </c>
      <c r="P97" s="17"/>
      <c r="Q97" s="55" t="s">
        <v>1655</v>
      </c>
    </row>
    <row r="98" spans="1:17" ht="91.5" customHeight="1">
      <c r="A98" s="9">
        <v>81</v>
      </c>
      <c r="B98" s="16" t="s">
        <v>37</v>
      </c>
      <c r="C98" s="267" t="s">
        <v>274</v>
      </c>
      <c r="D98" s="67" t="s">
        <v>275</v>
      </c>
      <c r="E98" s="47" t="s">
        <v>14</v>
      </c>
      <c r="F98" s="11">
        <v>1</v>
      </c>
      <c r="G98" s="46" t="s">
        <v>276</v>
      </c>
      <c r="H98" s="12" t="s">
        <v>42</v>
      </c>
      <c r="I98" s="24">
        <v>4900</v>
      </c>
      <c r="J98" s="13" t="s">
        <v>38</v>
      </c>
      <c r="K98" s="4" t="s">
        <v>293</v>
      </c>
      <c r="L98" s="4" t="s">
        <v>294</v>
      </c>
      <c r="M98" s="2"/>
      <c r="N98" s="2"/>
      <c r="O98" s="2"/>
      <c r="P98" s="2"/>
      <c r="Q98" s="2" t="s">
        <v>50</v>
      </c>
    </row>
    <row r="99" spans="1:17" ht="79.5" customHeight="1">
      <c r="A99" s="9">
        <v>82</v>
      </c>
      <c r="B99" s="16" t="s">
        <v>44</v>
      </c>
      <c r="C99" s="267" t="s">
        <v>277</v>
      </c>
      <c r="D99" s="67" t="s">
        <v>278</v>
      </c>
      <c r="E99" s="47" t="s">
        <v>14</v>
      </c>
      <c r="F99" s="11">
        <v>2</v>
      </c>
      <c r="G99" s="46" t="s">
        <v>279</v>
      </c>
      <c r="H99" s="10" t="s">
        <v>280</v>
      </c>
      <c r="I99" s="24">
        <v>414000</v>
      </c>
      <c r="J99" s="13" t="s">
        <v>38</v>
      </c>
      <c r="K99" s="56">
        <v>43110</v>
      </c>
      <c r="L99" s="56">
        <v>43160</v>
      </c>
      <c r="M99" s="60" t="s">
        <v>15</v>
      </c>
      <c r="N99" s="92" t="s">
        <v>15</v>
      </c>
      <c r="O99" s="60" t="s">
        <v>15</v>
      </c>
      <c r="P99" s="92" t="s">
        <v>15</v>
      </c>
      <c r="Q99" s="60" t="s">
        <v>51</v>
      </c>
    </row>
    <row r="100" spans="1:17" ht="76.5" customHeight="1">
      <c r="A100" s="9">
        <v>83</v>
      </c>
      <c r="B100" s="16" t="s">
        <v>37</v>
      </c>
      <c r="C100" s="267" t="s">
        <v>281</v>
      </c>
      <c r="D100" s="67" t="s">
        <v>282</v>
      </c>
      <c r="E100" s="48" t="s">
        <v>270</v>
      </c>
      <c r="F100" s="11">
        <v>1</v>
      </c>
      <c r="G100" s="43" t="s">
        <v>283</v>
      </c>
      <c r="H100" s="12" t="s">
        <v>42</v>
      </c>
      <c r="I100" s="24">
        <v>178000</v>
      </c>
      <c r="J100" s="13" t="s">
        <v>38</v>
      </c>
      <c r="K100" s="25" t="s">
        <v>351</v>
      </c>
      <c r="L100" s="25" t="s">
        <v>352</v>
      </c>
      <c r="M100" s="25"/>
      <c r="N100" s="29" t="s">
        <v>521</v>
      </c>
      <c r="O100" s="29" t="s">
        <v>456</v>
      </c>
      <c r="P100" s="25">
        <v>211820</v>
      </c>
      <c r="Q100" s="25" t="s">
        <v>50</v>
      </c>
    </row>
    <row r="101" spans="1:17" ht="76.5" customHeight="1">
      <c r="A101" s="9">
        <v>84</v>
      </c>
      <c r="B101" s="74" t="s">
        <v>37</v>
      </c>
      <c r="C101" s="277" t="s">
        <v>284</v>
      </c>
      <c r="D101" s="171" t="s">
        <v>285</v>
      </c>
      <c r="E101" s="134" t="s">
        <v>70</v>
      </c>
      <c r="F101" s="122">
        <v>2</v>
      </c>
      <c r="G101" s="135" t="s">
        <v>286</v>
      </c>
      <c r="H101" s="127" t="s">
        <v>42</v>
      </c>
      <c r="I101" s="53">
        <v>438656</v>
      </c>
      <c r="J101" s="124" t="s">
        <v>38</v>
      </c>
      <c r="K101" s="200">
        <v>43258</v>
      </c>
      <c r="L101" s="199" t="s">
        <v>832</v>
      </c>
      <c r="M101" s="198" t="s">
        <v>15</v>
      </c>
      <c r="N101" s="88" t="s">
        <v>2128</v>
      </c>
      <c r="O101" s="89" t="s">
        <v>2129</v>
      </c>
      <c r="P101" s="198"/>
      <c r="Q101" s="121" t="s">
        <v>51</v>
      </c>
    </row>
    <row r="102" spans="1:17" ht="25.5" customHeight="1">
      <c r="A102" s="138"/>
      <c r="B102" s="139"/>
      <c r="C102" s="291"/>
      <c r="D102" s="307"/>
      <c r="E102" s="139"/>
      <c r="F102" s="139"/>
      <c r="G102" s="139"/>
      <c r="H102" s="139"/>
      <c r="I102" s="139"/>
      <c r="J102" s="139"/>
      <c r="K102" s="140"/>
      <c r="L102" s="140"/>
      <c r="M102" s="140"/>
      <c r="N102" s="140"/>
      <c r="O102" s="140"/>
      <c r="P102" s="140"/>
      <c r="Q102" s="141"/>
    </row>
    <row r="103" spans="1:17" ht="84.75">
      <c r="A103" s="128">
        <v>1</v>
      </c>
      <c r="B103" s="32" t="s">
        <v>37</v>
      </c>
      <c r="C103" s="271" t="s">
        <v>296</v>
      </c>
      <c r="D103" s="293" t="s">
        <v>297</v>
      </c>
      <c r="E103" s="137" t="s">
        <v>14</v>
      </c>
      <c r="F103" s="123">
        <v>5</v>
      </c>
      <c r="G103" s="136" t="s">
        <v>298</v>
      </c>
      <c r="H103" s="128" t="s">
        <v>42</v>
      </c>
      <c r="I103" s="33">
        <v>21196</v>
      </c>
      <c r="J103" s="132" t="s">
        <v>38</v>
      </c>
      <c r="K103" s="123"/>
      <c r="L103" s="123"/>
      <c r="M103" s="123"/>
      <c r="N103" s="123"/>
      <c r="O103" s="123"/>
      <c r="P103" s="123"/>
      <c r="Q103" s="242" t="s">
        <v>1199</v>
      </c>
    </row>
    <row r="104" spans="1:17" ht="48.75">
      <c r="A104" s="128">
        <v>2</v>
      </c>
      <c r="B104" s="16" t="s">
        <v>45</v>
      </c>
      <c r="C104" s="267" t="s">
        <v>299</v>
      </c>
      <c r="D104" s="67" t="s">
        <v>300</v>
      </c>
      <c r="E104" s="47" t="s">
        <v>14</v>
      </c>
      <c r="F104" s="11">
        <v>2</v>
      </c>
      <c r="G104" s="46" t="s">
        <v>301</v>
      </c>
      <c r="H104" s="10" t="s">
        <v>302</v>
      </c>
      <c r="I104" s="24">
        <v>66823.34</v>
      </c>
      <c r="J104" s="13" t="s">
        <v>38</v>
      </c>
      <c r="K104" s="69">
        <v>43227</v>
      </c>
      <c r="L104" s="55" t="s">
        <v>1456</v>
      </c>
      <c r="M104" s="17"/>
      <c r="N104" s="17"/>
      <c r="O104" s="17"/>
      <c r="P104" s="17"/>
      <c r="Q104" s="17" t="s">
        <v>57</v>
      </c>
    </row>
    <row r="105" spans="1:17" ht="36.75">
      <c r="A105" s="128">
        <v>3</v>
      </c>
      <c r="B105" s="16" t="s">
        <v>45</v>
      </c>
      <c r="C105" s="267" t="s">
        <v>303</v>
      </c>
      <c r="D105" s="67" t="s">
        <v>304</v>
      </c>
      <c r="E105" s="47" t="s">
        <v>14</v>
      </c>
      <c r="F105" s="11">
        <v>5</v>
      </c>
      <c r="G105" s="46" t="s">
        <v>301</v>
      </c>
      <c r="H105" s="10" t="s">
        <v>302</v>
      </c>
      <c r="I105" s="24">
        <v>125000</v>
      </c>
      <c r="J105" s="13" t="s">
        <v>38</v>
      </c>
      <c r="K105" s="69">
        <v>43227</v>
      </c>
      <c r="L105" s="55" t="s">
        <v>1456</v>
      </c>
      <c r="M105" s="17"/>
      <c r="N105" s="17">
        <v>61285</v>
      </c>
      <c r="O105" s="69">
        <v>44222</v>
      </c>
      <c r="P105" s="17"/>
      <c r="Q105" s="17" t="s">
        <v>57</v>
      </c>
    </row>
    <row r="106" spans="1:17" ht="81" customHeight="1">
      <c r="A106" s="128">
        <v>4</v>
      </c>
      <c r="B106" s="16" t="s">
        <v>45</v>
      </c>
      <c r="C106" s="267" t="s">
        <v>305</v>
      </c>
      <c r="D106" s="67" t="s">
        <v>306</v>
      </c>
      <c r="E106" s="47" t="s">
        <v>14</v>
      </c>
      <c r="F106" s="11">
        <v>1</v>
      </c>
      <c r="G106" s="43" t="s">
        <v>307</v>
      </c>
      <c r="H106" s="12" t="s">
        <v>42</v>
      </c>
      <c r="I106" s="24">
        <v>113000</v>
      </c>
      <c r="J106" s="13" t="s">
        <v>38</v>
      </c>
      <c r="K106" s="69">
        <v>43136</v>
      </c>
      <c r="L106" s="17"/>
      <c r="M106" s="17"/>
      <c r="N106" s="17"/>
      <c r="O106" s="17"/>
      <c r="P106" s="17"/>
      <c r="Q106" s="55" t="s">
        <v>1647</v>
      </c>
    </row>
    <row r="107" spans="1:17" ht="78" customHeight="1">
      <c r="A107" s="128">
        <v>5</v>
      </c>
      <c r="B107" s="16" t="s">
        <v>45</v>
      </c>
      <c r="C107" s="267" t="s">
        <v>308</v>
      </c>
      <c r="D107" s="67" t="s">
        <v>309</v>
      </c>
      <c r="E107" s="47" t="s">
        <v>14</v>
      </c>
      <c r="F107" s="11">
        <v>1</v>
      </c>
      <c r="G107" s="43" t="s">
        <v>310</v>
      </c>
      <c r="H107" s="10" t="s">
        <v>311</v>
      </c>
      <c r="I107" s="24">
        <v>90000</v>
      </c>
      <c r="J107" s="13" t="s">
        <v>38</v>
      </c>
      <c r="K107" s="69">
        <v>43234</v>
      </c>
      <c r="L107" s="55" t="s">
        <v>1456</v>
      </c>
      <c r="M107" s="17"/>
      <c r="N107" s="55" t="s">
        <v>1653</v>
      </c>
      <c r="O107" s="55" t="s">
        <v>1654</v>
      </c>
      <c r="P107" s="17"/>
      <c r="Q107" s="17" t="s">
        <v>57</v>
      </c>
    </row>
    <row r="108" spans="1:17" ht="168.75">
      <c r="A108" s="128">
        <v>6</v>
      </c>
      <c r="B108" s="16" t="s">
        <v>45</v>
      </c>
      <c r="C108" s="267" t="s">
        <v>312</v>
      </c>
      <c r="D108" s="67" t="s">
        <v>313</v>
      </c>
      <c r="E108" s="47" t="s">
        <v>14</v>
      </c>
      <c r="F108" s="11">
        <v>2</v>
      </c>
      <c r="G108" s="46" t="s">
        <v>314</v>
      </c>
      <c r="H108" s="10" t="s">
        <v>315</v>
      </c>
      <c r="I108" s="24">
        <v>202800</v>
      </c>
      <c r="J108" s="13" t="s">
        <v>38</v>
      </c>
      <c r="K108" s="69">
        <v>43402</v>
      </c>
      <c r="L108" s="55" t="s">
        <v>1456</v>
      </c>
      <c r="M108" s="17"/>
      <c r="N108" s="55" t="s">
        <v>2138</v>
      </c>
      <c r="O108" s="55" t="s">
        <v>2139</v>
      </c>
      <c r="P108" s="17"/>
      <c r="Q108" s="17" t="s">
        <v>57</v>
      </c>
    </row>
    <row r="109" spans="1:17" ht="96" customHeight="1">
      <c r="A109" s="128">
        <v>7</v>
      </c>
      <c r="B109" s="10" t="s">
        <v>45</v>
      </c>
      <c r="C109" s="267" t="s">
        <v>316</v>
      </c>
      <c r="D109" s="78" t="s">
        <v>327</v>
      </c>
      <c r="E109" s="57" t="s">
        <v>70</v>
      </c>
      <c r="F109" s="17">
        <v>4</v>
      </c>
      <c r="G109" s="45" t="s">
        <v>322</v>
      </c>
      <c r="H109" s="6" t="s">
        <v>42</v>
      </c>
      <c r="I109" s="24">
        <v>165000</v>
      </c>
      <c r="J109" s="13" t="s">
        <v>38</v>
      </c>
      <c r="K109" s="107">
        <v>43221</v>
      </c>
      <c r="L109" s="107">
        <v>43585</v>
      </c>
      <c r="M109" s="108"/>
      <c r="N109" s="110" t="s">
        <v>511</v>
      </c>
      <c r="O109" s="111" t="s">
        <v>512</v>
      </c>
      <c r="P109" s="112">
        <v>114537.5</v>
      </c>
      <c r="Q109" s="113" t="s">
        <v>2303</v>
      </c>
    </row>
    <row r="110" spans="1:17" ht="117" customHeight="1">
      <c r="A110" s="128">
        <v>8</v>
      </c>
      <c r="B110" s="10" t="s">
        <v>114</v>
      </c>
      <c r="C110" s="267" t="s">
        <v>317</v>
      </c>
      <c r="D110" s="67" t="s">
        <v>1812</v>
      </c>
      <c r="E110" s="47" t="s">
        <v>70</v>
      </c>
      <c r="F110" s="11">
        <v>2</v>
      </c>
      <c r="G110" s="43" t="s">
        <v>323</v>
      </c>
      <c r="H110" s="10" t="s">
        <v>326</v>
      </c>
      <c r="I110" s="24">
        <v>1864805.78</v>
      </c>
      <c r="J110" s="13" t="s">
        <v>38</v>
      </c>
      <c r="K110" s="56">
        <v>43185</v>
      </c>
      <c r="L110" s="56">
        <v>43831</v>
      </c>
      <c r="M110" s="73" t="s">
        <v>1175</v>
      </c>
      <c r="N110" s="4" t="s">
        <v>1176</v>
      </c>
      <c r="O110" s="28" t="s">
        <v>1177</v>
      </c>
      <c r="P110" s="2" t="s">
        <v>42</v>
      </c>
      <c r="Q110" s="2" t="s">
        <v>51</v>
      </c>
    </row>
    <row r="111" spans="1:17" ht="36.75">
      <c r="A111" s="128">
        <v>9</v>
      </c>
      <c r="B111" s="10" t="s">
        <v>45</v>
      </c>
      <c r="C111" s="267" t="s">
        <v>318</v>
      </c>
      <c r="D111" s="67" t="s">
        <v>328</v>
      </c>
      <c r="E111" s="58" t="s">
        <v>14</v>
      </c>
      <c r="F111" s="11">
        <v>4</v>
      </c>
      <c r="G111" s="43" t="s">
        <v>324</v>
      </c>
      <c r="H111" s="12" t="s">
        <v>42</v>
      </c>
      <c r="I111" s="24">
        <v>344700</v>
      </c>
      <c r="J111" s="13" t="s">
        <v>38</v>
      </c>
      <c r="K111" s="56">
        <v>43180</v>
      </c>
      <c r="L111" s="56">
        <v>43363</v>
      </c>
      <c r="M111" s="2" t="s">
        <v>42</v>
      </c>
      <c r="N111" s="2"/>
      <c r="O111" s="2" t="s">
        <v>42</v>
      </c>
      <c r="P111" s="2" t="s">
        <v>42</v>
      </c>
      <c r="Q111" s="2" t="s">
        <v>51</v>
      </c>
    </row>
    <row r="112" spans="1:17" ht="60.75">
      <c r="A112" s="128">
        <v>10</v>
      </c>
      <c r="B112" s="10" t="s">
        <v>332</v>
      </c>
      <c r="C112" s="267" t="s">
        <v>319</v>
      </c>
      <c r="D112" s="67" t="s">
        <v>329</v>
      </c>
      <c r="E112" s="11" t="s">
        <v>42</v>
      </c>
      <c r="F112" s="11" t="s">
        <v>42</v>
      </c>
      <c r="G112" s="46" t="s">
        <v>325</v>
      </c>
      <c r="H112" s="12" t="s">
        <v>42</v>
      </c>
      <c r="I112" s="24">
        <v>200000</v>
      </c>
      <c r="J112" s="13" t="s">
        <v>38</v>
      </c>
      <c r="K112" s="34">
        <v>43174</v>
      </c>
      <c r="L112" s="34">
        <v>43539</v>
      </c>
      <c r="M112" s="25" t="s">
        <v>15</v>
      </c>
      <c r="N112" s="29" t="s">
        <v>519</v>
      </c>
      <c r="O112" s="25"/>
      <c r="P112" s="25">
        <v>28917</v>
      </c>
      <c r="Q112" s="2" t="s">
        <v>51</v>
      </c>
    </row>
    <row r="113" spans="1:17" ht="72.75">
      <c r="A113" s="128">
        <v>11</v>
      </c>
      <c r="B113" s="10" t="s">
        <v>45</v>
      </c>
      <c r="C113" s="267" t="s">
        <v>320</v>
      </c>
      <c r="D113" s="67" t="s">
        <v>330</v>
      </c>
      <c r="E113" s="47" t="s">
        <v>14</v>
      </c>
      <c r="F113" s="11">
        <v>1</v>
      </c>
      <c r="G113" s="46" t="s">
        <v>220</v>
      </c>
      <c r="H113" s="12" t="s">
        <v>42</v>
      </c>
      <c r="I113" s="24">
        <v>16800</v>
      </c>
      <c r="J113" s="13" t="s">
        <v>38</v>
      </c>
      <c r="K113" s="56">
        <v>43423</v>
      </c>
      <c r="L113" s="4" t="s">
        <v>1456</v>
      </c>
      <c r="M113" s="2"/>
      <c r="N113" s="317">
        <v>2380</v>
      </c>
      <c r="O113" s="56">
        <v>43923</v>
      </c>
      <c r="P113" s="2"/>
      <c r="Q113" s="2" t="s">
        <v>51</v>
      </c>
    </row>
    <row r="114" spans="1:17" ht="48.75">
      <c r="A114" s="128">
        <v>12</v>
      </c>
      <c r="B114" s="10" t="s">
        <v>45</v>
      </c>
      <c r="C114" s="267" t="s">
        <v>333</v>
      </c>
      <c r="D114" s="67" t="s">
        <v>338</v>
      </c>
      <c r="E114" s="47" t="s">
        <v>14</v>
      </c>
      <c r="F114" s="11">
        <v>1</v>
      </c>
      <c r="G114" s="46" t="s">
        <v>343</v>
      </c>
      <c r="H114" s="12" t="s">
        <v>42</v>
      </c>
      <c r="I114" s="24">
        <v>34000</v>
      </c>
      <c r="J114" s="13" t="s">
        <v>38</v>
      </c>
      <c r="K114" s="25"/>
      <c r="L114" s="25"/>
      <c r="M114" s="25"/>
      <c r="N114" s="25"/>
      <c r="O114" s="25"/>
      <c r="P114" s="25"/>
      <c r="Q114" s="4" t="s">
        <v>453</v>
      </c>
    </row>
    <row r="115" spans="1:17" ht="60.75">
      <c r="A115" s="128">
        <v>13</v>
      </c>
      <c r="B115" s="10" t="s">
        <v>45</v>
      </c>
      <c r="C115" s="267" t="s">
        <v>334</v>
      </c>
      <c r="D115" s="67" t="s">
        <v>339</v>
      </c>
      <c r="E115" s="47" t="s">
        <v>14</v>
      </c>
      <c r="F115" s="11">
        <v>1</v>
      </c>
      <c r="G115" s="46" t="s">
        <v>240</v>
      </c>
      <c r="H115" s="12" t="s">
        <v>42</v>
      </c>
      <c r="I115" s="24">
        <v>34020</v>
      </c>
      <c r="J115" s="13" t="s">
        <v>38</v>
      </c>
      <c r="K115" s="69">
        <v>43189</v>
      </c>
      <c r="L115" s="17"/>
      <c r="M115" s="17"/>
      <c r="N115" s="17"/>
      <c r="O115" s="17"/>
      <c r="P115" s="17"/>
      <c r="Q115" s="55" t="s">
        <v>1647</v>
      </c>
    </row>
    <row r="116" spans="1:17" ht="48.75">
      <c r="A116" s="128">
        <v>14</v>
      </c>
      <c r="B116" s="10" t="s">
        <v>45</v>
      </c>
      <c r="C116" s="272" t="s">
        <v>335</v>
      </c>
      <c r="D116" s="67" t="s">
        <v>340</v>
      </c>
      <c r="E116" s="47" t="s">
        <v>14</v>
      </c>
      <c r="F116" s="11">
        <v>1</v>
      </c>
      <c r="G116" s="46" t="s">
        <v>240</v>
      </c>
      <c r="H116" s="12" t="s">
        <v>42</v>
      </c>
      <c r="I116" s="24">
        <v>34020</v>
      </c>
      <c r="J116" s="13" t="s">
        <v>38</v>
      </c>
      <c r="K116" s="69">
        <v>43189</v>
      </c>
      <c r="L116" s="17"/>
      <c r="M116" s="17"/>
      <c r="N116" s="17"/>
      <c r="O116" s="17"/>
      <c r="P116" s="17"/>
      <c r="Q116" s="55" t="s">
        <v>1647</v>
      </c>
    </row>
    <row r="117" spans="1:17" ht="92.25" customHeight="1">
      <c r="A117" s="128">
        <v>15</v>
      </c>
      <c r="B117" s="10" t="s">
        <v>45</v>
      </c>
      <c r="C117" s="272" t="s">
        <v>336</v>
      </c>
      <c r="D117" s="78" t="s">
        <v>341</v>
      </c>
      <c r="E117" s="57" t="s">
        <v>70</v>
      </c>
      <c r="F117" s="17">
        <v>5</v>
      </c>
      <c r="G117" s="66" t="s">
        <v>344</v>
      </c>
      <c r="H117" s="6" t="s">
        <v>42</v>
      </c>
      <c r="I117" s="24">
        <v>253500</v>
      </c>
      <c r="J117" s="13" t="s">
        <v>38</v>
      </c>
      <c r="K117" s="109" t="s">
        <v>401</v>
      </c>
      <c r="L117" s="109" t="s">
        <v>402</v>
      </c>
      <c r="M117" s="108"/>
      <c r="N117" s="110" t="s">
        <v>513</v>
      </c>
      <c r="O117" s="111" t="s">
        <v>514</v>
      </c>
      <c r="P117" s="112">
        <v>175971.25</v>
      </c>
      <c r="Q117" s="113" t="s">
        <v>2303</v>
      </c>
    </row>
    <row r="118" spans="1:17" ht="102.75" customHeight="1">
      <c r="A118" s="128">
        <v>16</v>
      </c>
      <c r="B118" s="10" t="s">
        <v>331</v>
      </c>
      <c r="C118" s="272" t="s">
        <v>337</v>
      </c>
      <c r="D118" s="67" t="s">
        <v>342</v>
      </c>
      <c r="E118" s="47" t="s">
        <v>70</v>
      </c>
      <c r="F118" s="11">
        <v>3</v>
      </c>
      <c r="G118" s="43" t="s">
        <v>345</v>
      </c>
      <c r="H118" s="10" t="s">
        <v>346</v>
      </c>
      <c r="I118" s="24">
        <v>3101866.55</v>
      </c>
      <c r="J118" s="13" t="s">
        <v>38</v>
      </c>
      <c r="K118" s="56">
        <v>43213</v>
      </c>
      <c r="L118" s="4" t="s">
        <v>1457</v>
      </c>
      <c r="M118" s="2"/>
      <c r="N118" s="235" t="s">
        <v>2025</v>
      </c>
      <c r="O118" s="235" t="s">
        <v>2024</v>
      </c>
      <c r="P118" s="2"/>
      <c r="Q118" s="113" t="s">
        <v>57</v>
      </c>
    </row>
    <row r="119" spans="1:17" ht="48.75">
      <c r="A119" s="128">
        <v>17</v>
      </c>
      <c r="B119" s="23" t="s">
        <v>37</v>
      </c>
      <c r="C119" s="267" t="s">
        <v>355</v>
      </c>
      <c r="D119" s="67" t="s">
        <v>356</v>
      </c>
      <c r="E119" s="47" t="s">
        <v>14</v>
      </c>
      <c r="F119" s="2">
        <v>1</v>
      </c>
      <c r="G119" s="46" t="s">
        <v>357</v>
      </c>
      <c r="H119" s="11" t="s">
        <v>42</v>
      </c>
      <c r="I119" s="24">
        <v>8800</v>
      </c>
      <c r="J119" s="13" t="s">
        <v>38</v>
      </c>
      <c r="K119" s="25"/>
      <c r="L119" s="25"/>
      <c r="M119" s="25"/>
      <c r="N119" s="25"/>
      <c r="O119" s="25"/>
      <c r="P119" s="100"/>
      <c r="Q119" s="25"/>
    </row>
    <row r="120" spans="1:17" ht="137.25" customHeight="1">
      <c r="A120" s="128">
        <v>18</v>
      </c>
      <c r="B120" s="23" t="s">
        <v>37</v>
      </c>
      <c r="C120" s="267" t="s">
        <v>359</v>
      </c>
      <c r="D120" s="67" t="s">
        <v>360</v>
      </c>
      <c r="E120" s="47" t="s">
        <v>361</v>
      </c>
      <c r="F120" s="11">
        <v>1</v>
      </c>
      <c r="G120" s="43" t="s">
        <v>362</v>
      </c>
      <c r="H120" s="11" t="s">
        <v>42</v>
      </c>
      <c r="I120" s="24">
        <v>3450</v>
      </c>
      <c r="J120" s="13" t="s">
        <v>38</v>
      </c>
      <c r="K120" s="40">
        <v>43193</v>
      </c>
      <c r="L120" s="40">
        <v>43924</v>
      </c>
      <c r="M120" s="11" t="s">
        <v>42</v>
      </c>
      <c r="N120" s="15" t="s">
        <v>581</v>
      </c>
      <c r="O120" s="15" t="s">
        <v>582</v>
      </c>
      <c r="P120" s="11">
        <v>806.43</v>
      </c>
      <c r="Q120" s="11" t="s">
        <v>50</v>
      </c>
    </row>
    <row r="121" spans="1:17" ht="48.75">
      <c r="A121" s="128">
        <v>19</v>
      </c>
      <c r="B121" s="23" t="s">
        <v>37</v>
      </c>
      <c r="C121" s="267" t="s">
        <v>363</v>
      </c>
      <c r="D121" s="67" t="s">
        <v>364</v>
      </c>
      <c r="E121" s="47" t="s">
        <v>70</v>
      </c>
      <c r="F121" s="11">
        <v>5</v>
      </c>
      <c r="G121" s="43" t="s">
        <v>365</v>
      </c>
      <c r="H121" s="11" t="s">
        <v>42</v>
      </c>
      <c r="I121" s="24">
        <v>10368</v>
      </c>
      <c r="J121" s="13" t="s">
        <v>38</v>
      </c>
      <c r="K121" s="101" t="s">
        <v>403</v>
      </c>
      <c r="L121" s="101" t="s">
        <v>404</v>
      </c>
      <c r="M121" s="17"/>
      <c r="N121" s="41">
        <v>3084.48</v>
      </c>
      <c r="O121" s="69">
        <v>43273</v>
      </c>
      <c r="P121" s="17"/>
      <c r="Q121" s="17"/>
    </row>
    <row r="122" spans="1:17" ht="48.75">
      <c r="A122" s="128">
        <v>20</v>
      </c>
      <c r="B122" s="23" t="s">
        <v>37</v>
      </c>
      <c r="C122" s="267" t="s">
        <v>366</v>
      </c>
      <c r="D122" s="67" t="s">
        <v>367</v>
      </c>
      <c r="E122" s="47" t="s">
        <v>361</v>
      </c>
      <c r="F122" s="11">
        <v>1</v>
      </c>
      <c r="G122" s="67" t="s">
        <v>368</v>
      </c>
      <c r="H122" s="11" t="s">
        <v>42</v>
      </c>
      <c r="I122" s="24">
        <v>87600</v>
      </c>
      <c r="J122" s="13" t="s">
        <v>38</v>
      </c>
      <c r="K122" s="103">
        <v>43209</v>
      </c>
      <c r="L122" s="103">
        <v>43573</v>
      </c>
      <c r="M122" s="1"/>
      <c r="N122" s="2"/>
      <c r="O122" s="2"/>
      <c r="P122" s="104">
        <v>104244</v>
      </c>
      <c r="Q122" s="1" t="s">
        <v>1649</v>
      </c>
    </row>
    <row r="123" spans="1:17" ht="72.75">
      <c r="A123" s="128">
        <v>21</v>
      </c>
      <c r="B123" s="23" t="s">
        <v>37</v>
      </c>
      <c r="C123" s="267" t="s">
        <v>369</v>
      </c>
      <c r="D123" s="67" t="s">
        <v>370</v>
      </c>
      <c r="E123" s="47" t="s">
        <v>361</v>
      </c>
      <c r="F123" s="11">
        <v>1</v>
      </c>
      <c r="G123" s="68" t="s">
        <v>371</v>
      </c>
      <c r="H123" s="11" t="s">
        <v>42</v>
      </c>
      <c r="I123" s="24">
        <v>84370</v>
      </c>
      <c r="J123" s="13" t="s">
        <v>38</v>
      </c>
      <c r="K123" s="248">
        <v>43213</v>
      </c>
      <c r="L123" s="248">
        <v>43425</v>
      </c>
      <c r="M123" s="47" t="s">
        <v>405</v>
      </c>
      <c r="N123" s="29" t="s">
        <v>460</v>
      </c>
      <c r="O123" s="29" t="s">
        <v>461</v>
      </c>
      <c r="P123" s="249">
        <v>68600</v>
      </c>
      <c r="Q123" s="25" t="s">
        <v>50</v>
      </c>
    </row>
    <row r="124" spans="1:17" ht="103.5" customHeight="1">
      <c r="A124" s="128">
        <v>22</v>
      </c>
      <c r="B124" s="176" t="s">
        <v>37</v>
      </c>
      <c r="C124" s="271" t="s">
        <v>373</v>
      </c>
      <c r="D124" s="179" t="s">
        <v>374</v>
      </c>
      <c r="E124" s="177" t="s">
        <v>375</v>
      </c>
      <c r="F124" s="178">
        <v>1</v>
      </c>
      <c r="G124" s="179" t="s">
        <v>376</v>
      </c>
      <c r="H124" s="178" t="s">
        <v>42</v>
      </c>
      <c r="I124" s="33">
        <v>59760</v>
      </c>
      <c r="J124" s="167" t="s">
        <v>38</v>
      </c>
      <c r="K124" s="180">
        <v>43221</v>
      </c>
      <c r="L124" s="180">
        <v>43556</v>
      </c>
      <c r="M124" s="181" t="s">
        <v>405</v>
      </c>
      <c r="N124" s="182" t="s">
        <v>515</v>
      </c>
      <c r="O124" s="182" t="s">
        <v>516</v>
      </c>
      <c r="P124" s="183">
        <v>42661.5</v>
      </c>
      <c r="Q124" s="184" t="s">
        <v>57</v>
      </c>
    </row>
    <row r="125" spans="1:17" ht="88.5" customHeight="1">
      <c r="A125" s="128">
        <v>23</v>
      </c>
      <c r="B125" s="23" t="s">
        <v>37</v>
      </c>
      <c r="C125" s="267" t="s">
        <v>378</v>
      </c>
      <c r="D125" s="67" t="s">
        <v>379</v>
      </c>
      <c r="E125" s="47" t="s">
        <v>14</v>
      </c>
      <c r="F125" s="11">
        <v>3</v>
      </c>
      <c r="G125" s="43" t="s">
        <v>166</v>
      </c>
      <c r="H125" s="11" t="s">
        <v>42</v>
      </c>
      <c r="I125" s="24">
        <v>102627</v>
      </c>
      <c r="J125" s="13" t="s">
        <v>38</v>
      </c>
      <c r="K125" s="11"/>
      <c r="L125" s="11"/>
      <c r="M125" s="11"/>
      <c r="N125" s="11"/>
      <c r="O125" s="11"/>
      <c r="P125" s="11"/>
      <c r="Q125" s="11"/>
    </row>
    <row r="126" spans="1:17" ht="108.75">
      <c r="A126" s="128">
        <v>24</v>
      </c>
      <c r="B126" s="23" t="s">
        <v>37</v>
      </c>
      <c r="C126" s="267" t="s">
        <v>380</v>
      </c>
      <c r="D126" s="67" t="s">
        <v>383</v>
      </c>
      <c r="E126" s="47" t="s">
        <v>14</v>
      </c>
      <c r="F126" s="11">
        <v>5</v>
      </c>
      <c r="G126" s="46" t="s">
        <v>343</v>
      </c>
      <c r="H126" s="11" t="s">
        <v>42</v>
      </c>
      <c r="I126" s="24">
        <v>290000</v>
      </c>
      <c r="J126" s="13" t="s">
        <v>38</v>
      </c>
      <c r="K126" s="69">
        <v>43255</v>
      </c>
      <c r="L126" s="69">
        <v>43860</v>
      </c>
      <c r="M126" s="17"/>
      <c r="N126" s="191">
        <v>120785</v>
      </c>
      <c r="O126" s="192">
        <v>43853</v>
      </c>
      <c r="P126" s="191">
        <v>120785</v>
      </c>
      <c r="Q126" s="237" t="s">
        <v>2130</v>
      </c>
    </row>
    <row r="127" spans="1:17" ht="72.75">
      <c r="A127" s="128">
        <v>25</v>
      </c>
      <c r="B127" s="10" t="s">
        <v>385</v>
      </c>
      <c r="C127" s="267" t="s">
        <v>381</v>
      </c>
      <c r="D127" s="67" t="s">
        <v>384</v>
      </c>
      <c r="E127" s="11" t="s">
        <v>42</v>
      </c>
      <c r="F127" s="11" t="s">
        <v>42</v>
      </c>
      <c r="G127" s="46" t="s">
        <v>325</v>
      </c>
      <c r="H127" s="11" t="s">
        <v>42</v>
      </c>
      <c r="I127" s="24">
        <v>200000</v>
      </c>
      <c r="J127" s="13" t="s">
        <v>38</v>
      </c>
      <c r="K127" s="25"/>
      <c r="L127" s="25"/>
      <c r="M127" s="25"/>
      <c r="N127" s="29" t="s">
        <v>509</v>
      </c>
      <c r="O127" s="25"/>
      <c r="P127" s="25">
        <v>166481</v>
      </c>
      <c r="Q127" s="11" t="s">
        <v>50</v>
      </c>
    </row>
    <row r="128" spans="1:17" ht="42" customHeight="1">
      <c r="A128" s="128">
        <v>26</v>
      </c>
      <c r="B128" s="23" t="s">
        <v>37</v>
      </c>
      <c r="C128" s="267" t="s">
        <v>386</v>
      </c>
      <c r="D128" s="67" t="s">
        <v>520</v>
      </c>
      <c r="E128" s="47" t="s">
        <v>14</v>
      </c>
      <c r="F128" s="11">
        <v>1</v>
      </c>
      <c r="G128" s="46" t="s">
        <v>390</v>
      </c>
      <c r="H128" s="11" t="s">
        <v>42</v>
      </c>
      <c r="I128" s="24">
        <v>14500</v>
      </c>
      <c r="J128" s="13" t="s">
        <v>38</v>
      </c>
      <c r="K128" s="56">
        <v>43445</v>
      </c>
      <c r="L128" s="4" t="s">
        <v>1456</v>
      </c>
      <c r="M128" s="2"/>
      <c r="N128" s="298" t="s">
        <v>2026</v>
      </c>
      <c r="O128" s="241" t="s">
        <v>2027</v>
      </c>
      <c r="P128" s="2"/>
      <c r="Q128" s="2" t="s">
        <v>50</v>
      </c>
    </row>
    <row r="129" spans="1:18" ht="72.75">
      <c r="A129" s="128">
        <v>27</v>
      </c>
      <c r="B129" s="23" t="s">
        <v>37</v>
      </c>
      <c r="C129" s="267" t="s">
        <v>387</v>
      </c>
      <c r="D129" s="67" t="s">
        <v>392</v>
      </c>
      <c r="E129" s="47" t="s">
        <v>14</v>
      </c>
      <c r="F129" s="11">
        <v>3</v>
      </c>
      <c r="G129" s="43" t="s">
        <v>391</v>
      </c>
      <c r="H129" s="11" t="s">
        <v>42</v>
      </c>
      <c r="I129" s="24">
        <v>100017.66</v>
      </c>
      <c r="J129" s="275" t="s">
        <v>1971</v>
      </c>
      <c r="K129" s="276">
        <v>43283</v>
      </c>
      <c r="L129" s="276" t="s">
        <v>1963</v>
      </c>
      <c r="M129" s="57"/>
      <c r="N129" s="281" t="s">
        <v>1972</v>
      </c>
      <c r="O129" s="276" t="s">
        <v>1973</v>
      </c>
      <c r="P129" s="57"/>
      <c r="Q129" s="57" t="s">
        <v>1448</v>
      </c>
    </row>
    <row r="130" spans="1:18" ht="72.75">
      <c r="A130" s="128">
        <v>28</v>
      </c>
      <c r="B130" s="23" t="s">
        <v>37</v>
      </c>
      <c r="C130" s="267" t="s">
        <v>388</v>
      </c>
      <c r="D130" s="67" t="s">
        <v>393</v>
      </c>
      <c r="E130" s="47" t="s">
        <v>14</v>
      </c>
      <c r="F130" s="11">
        <v>2</v>
      </c>
      <c r="G130" s="43" t="s">
        <v>391</v>
      </c>
      <c r="H130" s="11" t="s">
        <v>42</v>
      </c>
      <c r="I130" s="24">
        <v>100017.66</v>
      </c>
      <c r="J130" s="13" t="s">
        <v>38</v>
      </c>
      <c r="K130" s="56">
        <v>43293</v>
      </c>
      <c r="L130" s="28" t="s">
        <v>1196</v>
      </c>
      <c r="M130" s="2" t="s">
        <v>58</v>
      </c>
      <c r="N130" s="73" t="s">
        <v>1641</v>
      </c>
      <c r="O130" s="28" t="s">
        <v>1642</v>
      </c>
      <c r="P130" s="251"/>
      <c r="Q130" s="2" t="s">
        <v>60</v>
      </c>
    </row>
    <row r="131" spans="1:18" s="62" customFormat="1" ht="148.5" customHeight="1">
      <c r="A131" s="128">
        <v>29</v>
      </c>
      <c r="B131" s="38" t="s">
        <v>398</v>
      </c>
      <c r="C131" s="267" t="s">
        <v>394</v>
      </c>
      <c r="D131" s="78" t="s">
        <v>396</v>
      </c>
      <c r="E131" s="17" t="s">
        <v>42</v>
      </c>
      <c r="F131" s="17" t="s">
        <v>42</v>
      </c>
      <c r="G131" s="45" t="s">
        <v>150</v>
      </c>
      <c r="H131" s="17" t="s">
        <v>42</v>
      </c>
      <c r="I131" s="24">
        <v>105537</v>
      </c>
      <c r="J131" s="13" t="s">
        <v>38</v>
      </c>
      <c r="K131" s="69">
        <v>43271</v>
      </c>
      <c r="L131" s="69">
        <v>43635</v>
      </c>
      <c r="M131" s="336"/>
      <c r="N131" s="318" t="s">
        <v>2343</v>
      </c>
      <c r="O131" s="319" t="s">
        <v>2342</v>
      </c>
      <c r="P131" s="17">
        <v>94642.11</v>
      </c>
      <c r="Q131" s="17" t="s">
        <v>2303</v>
      </c>
    </row>
    <row r="132" spans="1:18" ht="60.75">
      <c r="A132" s="128">
        <v>30</v>
      </c>
      <c r="B132" s="125" t="s">
        <v>399</v>
      </c>
      <c r="C132" s="277" t="s">
        <v>395</v>
      </c>
      <c r="D132" s="308" t="s">
        <v>397</v>
      </c>
      <c r="E132" s="122" t="s">
        <v>42</v>
      </c>
      <c r="F132" s="122" t="s">
        <v>42</v>
      </c>
      <c r="G132" s="133" t="s">
        <v>138</v>
      </c>
      <c r="H132" s="122" t="s">
        <v>42</v>
      </c>
      <c r="I132" s="53">
        <v>143138.70000000001</v>
      </c>
      <c r="J132" s="124" t="s">
        <v>38</v>
      </c>
      <c r="K132" s="150" t="s">
        <v>406</v>
      </c>
      <c r="L132" s="150" t="s">
        <v>407</v>
      </c>
      <c r="M132" s="150"/>
      <c r="N132" s="150">
        <v>13938.17</v>
      </c>
      <c r="O132" s="150" t="s">
        <v>408</v>
      </c>
      <c r="P132" s="150">
        <v>13938.17</v>
      </c>
      <c r="Q132" s="150" t="s">
        <v>50</v>
      </c>
    </row>
    <row r="133" spans="1:18" ht="24.75">
      <c r="A133" s="128">
        <v>31</v>
      </c>
      <c r="B133" s="23" t="s">
        <v>37</v>
      </c>
      <c r="C133" s="268" t="s">
        <v>412</v>
      </c>
      <c r="D133" s="129" t="s">
        <v>413</v>
      </c>
      <c r="E133" s="25" t="s">
        <v>414</v>
      </c>
      <c r="F133" s="2">
        <v>1</v>
      </c>
      <c r="G133" s="16" t="s">
        <v>415</v>
      </c>
      <c r="H133" s="25" t="s">
        <v>42</v>
      </c>
      <c r="I133" s="24" t="s">
        <v>416</v>
      </c>
      <c r="J133" s="13" t="s">
        <v>38</v>
      </c>
      <c r="K133" s="11"/>
      <c r="L133" s="11"/>
      <c r="M133" s="11"/>
      <c r="N133" s="11"/>
      <c r="O133" s="11"/>
      <c r="P133" s="11"/>
      <c r="Q133" s="11"/>
    </row>
    <row r="134" spans="1:18" ht="103.5" customHeight="1">
      <c r="A134" s="128">
        <v>32</v>
      </c>
      <c r="B134" s="23" t="s">
        <v>37</v>
      </c>
      <c r="C134" s="267" t="s">
        <v>417</v>
      </c>
      <c r="D134" s="309" t="s">
        <v>1208</v>
      </c>
      <c r="E134" s="11" t="s">
        <v>14</v>
      </c>
      <c r="F134" s="11">
        <v>1</v>
      </c>
      <c r="G134" s="45" t="s">
        <v>418</v>
      </c>
      <c r="H134" s="11"/>
      <c r="I134" s="24">
        <v>361677</v>
      </c>
      <c r="J134" s="13" t="s">
        <v>38</v>
      </c>
      <c r="K134" s="11"/>
      <c r="L134" s="11"/>
      <c r="M134" s="11"/>
      <c r="N134" s="11"/>
      <c r="O134" s="11"/>
      <c r="P134" s="11"/>
      <c r="Q134" s="11"/>
    </row>
    <row r="135" spans="1:18" ht="99" customHeight="1">
      <c r="A135" s="128">
        <v>33</v>
      </c>
      <c r="B135" s="23" t="s">
        <v>37</v>
      </c>
      <c r="C135" s="267" t="s">
        <v>419</v>
      </c>
      <c r="D135" s="78" t="s">
        <v>508</v>
      </c>
      <c r="E135" s="11" t="s">
        <v>14</v>
      </c>
      <c r="F135" s="11">
        <v>1</v>
      </c>
      <c r="G135" s="77" t="s">
        <v>240</v>
      </c>
      <c r="H135" s="11"/>
      <c r="I135" s="24">
        <v>133900</v>
      </c>
      <c r="J135" s="13" t="s">
        <v>38</v>
      </c>
      <c r="K135" s="11"/>
      <c r="L135" s="11"/>
      <c r="M135" s="11"/>
      <c r="N135" s="11"/>
      <c r="O135" s="11"/>
      <c r="P135" s="11"/>
      <c r="Q135" s="11"/>
    </row>
    <row r="136" spans="1:18" ht="113.25" customHeight="1">
      <c r="A136" s="128">
        <v>34</v>
      </c>
      <c r="B136" s="23" t="s">
        <v>37</v>
      </c>
      <c r="C136" s="267" t="s">
        <v>421</v>
      </c>
      <c r="D136" s="78" t="s">
        <v>422</v>
      </c>
      <c r="E136" s="11" t="s">
        <v>14</v>
      </c>
      <c r="F136" s="11">
        <v>1</v>
      </c>
      <c r="G136" s="78" t="s">
        <v>1178</v>
      </c>
      <c r="H136" s="11"/>
      <c r="I136" s="24">
        <v>6299</v>
      </c>
      <c r="J136" s="13" t="s">
        <v>38</v>
      </c>
      <c r="K136" s="69">
        <v>43500</v>
      </c>
      <c r="L136" s="17"/>
      <c r="M136" s="17"/>
      <c r="N136" s="41">
        <v>6746.23</v>
      </c>
      <c r="O136" s="69">
        <v>43605</v>
      </c>
      <c r="P136" s="17"/>
      <c r="Q136" s="4" t="s">
        <v>50</v>
      </c>
    </row>
    <row r="137" spans="1:18" ht="48.75">
      <c r="A137" s="128">
        <v>35</v>
      </c>
      <c r="B137" s="23" t="s">
        <v>37</v>
      </c>
      <c r="C137" s="267" t="s">
        <v>426</v>
      </c>
      <c r="D137" s="67" t="s">
        <v>427</v>
      </c>
      <c r="E137" s="47" t="s">
        <v>414</v>
      </c>
      <c r="F137" s="11">
        <v>4</v>
      </c>
      <c r="G137" s="67" t="s">
        <v>428</v>
      </c>
      <c r="H137" s="11" t="s">
        <v>42</v>
      </c>
      <c r="I137" s="24">
        <v>80000</v>
      </c>
      <c r="J137" s="13" t="s">
        <v>38</v>
      </c>
      <c r="K137" s="11"/>
      <c r="L137" s="11"/>
      <c r="M137" s="11"/>
      <c r="N137" s="11"/>
      <c r="O137" s="11"/>
      <c r="P137" s="11"/>
      <c r="Q137" s="11"/>
    </row>
    <row r="138" spans="1:18" ht="108.75">
      <c r="A138" s="128">
        <v>36</v>
      </c>
      <c r="B138" s="23" t="s">
        <v>37</v>
      </c>
      <c r="C138" s="267" t="s">
        <v>429</v>
      </c>
      <c r="D138" s="67" t="s">
        <v>1209</v>
      </c>
      <c r="E138" s="47" t="s">
        <v>14</v>
      </c>
      <c r="F138" s="11">
        <v>2</v>
      </c>
      <c r="G138" s="46" t="s">
        <v>423</v>
      </c>
      <c r="H138" s="11" t="s">
        <v>42</v>
      </c>
      <c r="I138" s="24">
        <v>10000</v>
      </c>
      <c r="J138" s="13" t="s">
        <v>38</v>
      </c>
      <c r="K138" s="11"/>
      <c r="L138" s="11"/>
      <c r="M138" s="11"/>
      <c r="N138" s="11"/>
      <c r="O138" s="11"/>
      <c r="P138" s="11"/>
      <c r="Q138" s="4" t="s">
        <v>453</v>
      </c>
    </row>
    <row r="139" spans="1:18" ht="48.75">
      <c r="A139" s="128">
        <v>37</v>
      </c>
      <c r="B139" s="23" t="s">
        <v>44</v>
      </c>
      <c r="C139" s="267" t="s">
        <v>430</v>
      </c>
      <c r="D139" s="67" t="s">
        <v>507</v>
      </c>
      <c r="E139" s="47" t="s">
        <v>14</v>
      </c>
      <c r="F139" s="11">
        <v>3</v>
      </c>
      <c r="G139" s="46" t="s">
        <v>431</v>
      </c>
      <c r="H139" s="11" t="s">
        <v>42</v>
      </c>
      <c r="I139" s="24">
        <v>60000</v>
      </c>
      <c r="J139" s="13" t="s">
        <v>38</v>
      </c>
      <c r="K139" s="40">
        <v>43378</v>
      </c>
      <c r="L139" s="11"/>
      <c r="M139" s="11"/>
      <c r="N139" s="11"/>
      <c r="O139" s="11"/>
      <c r="P139" s="11"/>
      <c r="Q139" s="115" t="s">
        <v>517</v>
      </c>
      <c r="R139" s="114"/>
    </row>
    <row r="140" spans="1:18" ht="48.75">
      <c r="A140" s="128">
        <v>38</v>
      </c>
      <c r="B140" s="23" t="s">
        <v>36</v>
      </c>
      <c r="C140" s="267" t="s">
        <v>432</v>
      </c>
      <c r="D140" s="67" t="s">
        <v>433</v>
      </c>
      <c r="E140" s="47" t="s">
        <v>14</v>
      </c>
      <c r="F140" s="11">
        <v>4</v>
      </c>
      <c r="G140" s="46" t="s">
        <v>434</v>
      </c>
      <c r="H140" s="11" t="s">
        <v>42</v>
      </c>
      <c r="I140" s="24">
        <v>229223.27</v>
      </c>
      <c r="J140" s="13" t="s">
        <v>38</v>
      </c>
      <c r="K140" s="11"/>
      <c r="L140" s="11"/>
      <c r="M140" s="11"/>
      <c r="N140" s="11"/>
      <c r="O140" s="11"/>
      <c r="P140" s="11"/>
      <c r="Q140" s="11"/>
    </row>
    <row r="141" spans="1:18" ht="77.25" customHeight="1">
      <c r="A141" s="128">
        <v>39</v>
      </c>
      <c r="B141" s="23" t="s">
        <v>37</v>
      </c>
      <c r="C141" s="267" t="s">
        <v>435</v>
      </c>
      <c r="D141" s="67" t="s">
        <v>436</v>
      </c>
      <c r="E141" s="48" t="s">
        <v>437</v>
      </c>
      <c r="F141" s="11">
        <v>1</v>
      </c>
      <c r="G141" s="43" t="s">
        <v>438</v>
      </c>
      <c r="H141" s="11" t="s">
        <v>42</v>
      </c>
      <c r="I141" s="24">
        <v>4386</v>
      </c>
      <c r="J141" s="13" t="s">
        <v>38</v>
      </c>
      <c r="K141" s="69">
        <v>43360</v>
      </c>
      <c r="L141" s="69">
        <v>44821</v>
      </c>
      <c r="M141" s="17"/>
      <c r="N141" s="55" t="s">
        <v>2132</v>
      </c>
      <c r="O141" s="80" t="s">
        <v>2131</v>
      </c>
      <c r="P141" s="17"/>
      <c r="Q141" s="2" t="s">
        <v>50</v>
      </c>
    </row>
    <row r="142" spans="1:18" ht="75.75" customHeight="1">
      <c r="A142" s="128">
        <v>40</v>
      </c>
      <c r="B142" s="23" t="s">
        <v>37</v>
      </c>
      <c r="C142" s="267" t="s">
        <v>439</v>
      </c>
      <c r="D142" s="67" t="s">
        <v>522</v>
      </c>
      <c r="E142" s="47" t="s">
        <v>14</v>
      </c>
      <c r="F142" s="11">
        <v>1</v>
      </c>
      <c r="G142" s="68" t="s">
        <v>440</v>
      </c>
      <c r="H142" s="11" t="s">
        <v>42</v>
      </c>
      <c r="I142" s="24">
        <v>91000</v>
      </c>
      <c r="J142" s="13" t="s">
        <v>38</v>
      </c>
      <c r="K142" s="56">
        <v>43353</v>
      </c>
      <c r="L142" s="56">
        <v>44530</v>
      </c>
      <c r="M142" s="2"/>
      <c r="N142" s="238" t="s">
        <v>2193</v>
      </c>
      <c r="O142" s="28" t="s">
        <v>2194</v>
      </c>
      <c r="P142" s="3">
        <v>86632</v>
      </c>
      <c r="Q142" s="2" t="s">
        <v>50</v>
      </c>
    </row>
    <row r="143" spans="1:18" ht="48.75">
      <c r="A143" s="128">
        <v>41</v>
      </c>
      <c r="B143" s="23" t="s">
        <v>37</v>
      </c>
      <c r="C143" s="267" t="s">
        <v>442</v>
      </c>
      <c r="D143" s="67" t="s">
        <v>443</v>
      </c>
      <c r="E143" s="47" t="s">
        <v>14</v>
      </c>
      <c r="F143" s="11">
        <v>2</v>
      </c>
      <c r="G143" s="46" t="s">
        <v>224</v>
      </c>
      <c r="H143" s="11" t="s">
        <v>42</v>
      </c>
      <c r="I143" s="24">
        <v>4900</v>
      </c>
      <c r="J143" s="13" t="s">
        <v>38</v>
      </c>
      <c r="K143" s="11"/>
      <c r="L143" s="11"/>
      <c r="M143" s="11"/>
      <c r="N143" s="17">
        <v>0</v>
      </c>
      <c r="O143" s="17"/>
      <c r="P143" s="17"/>
      <c r="Q143" s="116" t="s">
        <v>50</v>
      </c>
    </row>
    <row r="144" spans="1:18" ht="102.75" customHeight="1">
      <c r="A144" s="128">
        <v>42</v>
      </c>
      <c r="B144" s="23" t="s">
        <v>37</v>
      </c>
      <c r="C144" s="267" t="s">
        <v>444</v>
      </c>
      <c r="D144" s="67" t="s">
        <v>445</v>
      </c>
      <c r="E144" s="47" t="s">
        <v>14</v>
      </c>
      <c r="F144" s="11">
        <v>1</v>
      </c>
      <c r="G144" s="67" t="s">
        <v>321</v>
      </c>
      <c r="H144" s="15" t="s">
        <v>446</v>
      </c>
      <c r="I144" s="24">
        <v>44800</v>
      </c>
      <c r="J144" s="13" t="s">
        <v>38</v>
      </c>
      <c r="K144" s="56">
        <v>43390</v>
      </c>
      <c r="L144" s="99" t="s">
        <v>455</v>
      </c>
      <c r="M144" s="2" t="s">
        <v>42</v>
      </c>
      <c r="N144" s="3">
        <v>0</v>
      </c>
      <c r="O144" s="2"/>
      <c r="P144" s="2"/>
      <c r="Q144" s="2" t="s">
        <v>50</v>
      </c>
    </row>
    <row r="145" spans="1:18" ht="48.75">
      <c r="A145" s="128">
        <v>43</v>
      </c>
      <c r="B145" s="23" t="s">
        <v>37</v>
      </c>
      <c r="C145" s="267" t="s">
        <v>447</v>
      </c>
      <c r="D145" s="67" t="s">
        <v>451</v>
      </c>
      <c r="E145" s="47" t="s">
        <v>424</v>
      </c>
      <c r="F145" s="11">
        <v>1</v>
      </c>
      <c r="G145" s="67" t="s">
        <v>449</v>
      </c>
      <c r="H145" s="12" t="s">
        <v>42</v>
      </c>
      <c r="I145" s="24" t="s">
        <v>416</v>
      </c>
      <c r="J145" s="13" t="s">
        <v>38</v>
      </c>
      <c r="K145" s="11"/>
      <c r="L145" s="11"/>
      <c r="M145" s="11"/>
      <c r="N145" s="11"/>
      <c r="O145" s="11"/>
      <c r="P145" s="11"/>
      <c r="Q145" s="11"/>
    </row>
    <row r="146" spans="1:18" ht="108.75">
      <c r="A146" s="128">
        <v>44</v>
      </c>
      <c r="B146" s="23" t="s">
        <v>37</v>
      </c>
      <c r="C146" s="267" t="s">
        <v>448</v>
      </c>
      <c r="D146" s="67" t="s">
        <v>452</v>
      </c>
      <c r="E146" s="47" t="s">
        <v>14</v>
      </c>
      <c r="F146" s="11">
        <v>1</v>
      </c>
      <c r="G146" s="67" t="s">
        <v>450</v>
      </c>
      <c r="H146" s="12" t="s">
        <v>42</v>
      </c>
      <c r="I146" s="24">
        <v>237500</v>
      </c>
      <c r="J146" s="13" t="s">
        <v>38</v>
      </c>
      <c r="K146" s="11"/>
      <c r="L146" s="11"/>
      <c r="M146" s="11"/>
      <c r="N146" s="11"/>
      <c r="O146" s="11"/>
      <c r="P146" s="11"/>
      <c r="Q146" s="11"/>
    </row>
    <row r="147" spans="1:18" ht="139.5" customHeight="1">
      <c r="A147" s="128">
        <v>45</v>
      </c>
      <c r="B147" s="23" t="s">
        <v>37</v>
      </c>
      <c r="C147" s="267" t="s">
        <v>462</v>
      </c>
      <c r="D147" s="67" t="s">
        <v>506</v>
      </c>
      <c r="E147" s="47" t="s">
        <v>14</v>
      </c>
      <c r="F147" s="2">
        <v>1</v>
      </c>
      <c r="G147" s="68" t="s">
        <v>441</v>
      </c>
      <c r="H147" s="81" t="s">
        <v>42</v>
      </c>
      <c r="I147" s="24">
        <v>15900</v>
      </c>
      <c r="J147" s="13" t="s">
        <v>38</v>
      </c>
      <c r="K147" s="56">
        <v>43556</v>
      </c>
      <c r="L147" s="56">
        <v>43831</v>
      </c>
      <c r="M147" s="2"/>
      <c r="N147" s="252">
        <v>9587.27</v>
      </c>
      <c r="O147" s="56">
        <v>43809</v>
      </c>
      <c r="P147" s="2"/>
      <c r="Q147" s="2" t="s">
        <v>50</v>
      </c>
    </row>
    <row r="148" spans="1:18" ht="60.75">
      <c r="A148" s="128">
        <v>46</v>
      </c>
      <c r="B148" s="23" t="s">
        <v>463</v>
      </c>
      <c r="C148" s="267" t="s">
        <v>464</v>
      </c>
      <c r="D148" s="67" t="s">
        <v>465</v>
      </c>
      <c r="E148" s="47" t="s">
        <v>42</v>
      </c>
      <c r="F148" s="47" t="s">
        <v>42</v>
      </c>
      <c r="G148" s="46" t="s">
        <v>325</v>
      </c>
      <c r="H148" s="81" t="s">
        <v>42</v>
      </c>
      <c r="I148" s="24">
        <v>100000</v>
      </c>
      <c r="J148" s="13" t="s">
        <v>38</v>
      </c>
      <c r="K148" s="2"/>
      <c r="L148" s="2"/>
      <c r="M148" s="2"/>
      <c r="N148" s="2">
        <v>23205</v>
      </c>
      <c r="O148" s="102"/>
      <c r="P148" s="2">
        <v>23205</v>
      </c>
      <c r="Q148" s="17" t="s">
        <v>50</v>
      </c>
    </row>
    <row r="149" spans="1:18" ht="84.75">
      <c r="A149" s="128">
        <v>47</v>
      </c>
      <c r="B149" s="23" t="s">
        <v>36</v>
      </c>
      <c r="C149" s="267" t="s">
        <v>466</v>
      </c>
      <c r="D149" s="67" t="s">
        <v>467</v>
      </c>
      <c r="E149" s="47" t="s">
        <v>14</v>
      </c>
      <c r="F149" s="11">
        <v>1</v>
      </c>
      <c r="G149" s="68" t="s">
        <v>468</v>
      </c>
      <c r="H149" s="82" t="s">
        <v>469</v>
      </c>
      <c r="I149" s="24">
        <v>242516.02</v>
      </c>
      <c r="J149" s="13" t="s">
        <v>38</v>
      </c>
      <c r="K149" s="56">
        <v>43535</v>
      </c>
      <c r="L149" s="4" t="s">
        <v>1457</v>
      </c>
      <c r="M149" s="2"/>
      <c r="N149" s="2"/>
      <c r="O149" s="2"/>
      <c r="P149" s="2"/>
      <c r="Q149" s="2" t="s">
        <v>50</v>
      </c>
    </row>
    <row r="150" spans="1:18" ht="27" customHeight="1">
      <c r="A150" s="128">
        <v>48</v>
      </c>
      <c r="B150" s="23" t="s">
        <v>36</v>
      </c>
      <c r="C150" s="267" t="s">
        <v>470</v>
      </c>
      <c r="D150" s="67" t="s">
        <v>471</v>
      </c>
      <c r="E150" s="47" t="s">
        <v>14</v>
      </c>
      <c r="F150" s="11">
        <v>2</v>
      </c>
      <c r="G150" s="68" t="s">
        <v>468</v>
      </c>
      <c r="H150" s="81" t="s">
        <v>42</v>
      </c>
      <c r="I150" s="24">
        <v>277916.03000000003</v>
      </c>
      <c r="J150" s="13" t="s">
        <v>38</v>
      </c>
      <c r="K150" s="17"/>
      <c r="L150" s="17"/>
      <c r="M150" s="17"/>
      <c r="N150" s="17">
        <v>73725.13</v>
      </c>
      <c r="O150" s="17"/>
      <c r="P150" s="17"/>
      <c r="Q150" s="55" t="s">
        <v>50</v>
      </c>
    </row>
    <row r="151" spans="1:18" ht="48.75">
      <c r="A151" s="128">
        <v>49</v>
      </c>
      <c r="B151" s="23" t="s">
        <v>37</v>
      </c>
      <c r="C151" s="267" t="s">
        <v>472</v>
      </c>
      <c r="D151" s="67" t="s">
        <v>1210</v>
      </c>
      <c r="E151" s="48" t="s">
        <v>437</v>
      </c>
      <c r="F151" s="11">
        <v>1</v>
      </c>
      <c r="G151" s="43" t="s">
        <v>1627</v>
      </c>
      <c r="H151" s="81" t="s">
        <v>42</v>
      </c>
      <c r="I151" s="24">
        <v>89800</v>
      </c>
      <c r="J151" s="27" t="s">
        <v>621</v>
      </c>
      <c r="K151" s="56">
        <v>43390</v>
      </c>
      <c r="L151" s="56">
        <v>44926</v>
      </c>
      <c r="M151" s="3"/>
      <c r="N151" s="4" t="s">
        <v>1969</v>
      </c>
      <c r="O151" s="28" t="s">
        <v>1970</v>
      </c>
      <c r="P151" s="2">
        <v>82272.73</v>
      </c>
      <c r="Q151" s="2" t="s">
        <v>50</v>
      </c>
    </row>
    <row r="152" spans="1:18" ht="60.75">
      <c r="A152" s="128">
        <v>50</v>
      </c>
      <c r="B152" s="23" t="s">
        <v>37</v>
      </c>
      <c r="C152" s="267" t="s">
        <v>473</v>
      </c>
      <c r="D152" s="67" t="s">
        <v>1211</v>
      </c>
      <c r="E152" s="48" t="s">
        <v>437</v>
      </c>
      <c r="F152" s="11">
        <v>1</v>
      </c>
      <c r="G152" s="43" t="s">
        <v>1627</v>
      </c>
      <c r="H152" s="81" t="s">
        <v>42</v>
      </c>
      <c r="I152" s="24">
        <v>51861.35</v>
      </c>
      <c r="J152" s="13" t="s">
        <v>38</v>
      </c>
      <c r="K152" s="56">
        <v>43390</v>
      </c>
      <c r="L152" s="56">
        <v>44985</v>
      </c>
      <c r="M152" s="2"/>
      <c r="N152" s="73" t="s">
        <v>2195</v>
      </c>
      <c r="O152" s="28" t="s">
        <v>1179</v>
      </c>
      <c r="P152" s="2"/>
      <c r="Q152" s="2" t="s">
        <v>50</v>
      </c>
    </row>
    <row r="153" spans="1:18" ht="28.5" customHeight="1">
      <c r="A153" s="128">
        <v>51</v>
      </c>
      <c r="B153" s="23" t="s">
        <v>37</v>
      </c>
      <c r="C153" s="267" t="s">
        <v>475</v>
      </c>
      <c r="D153" s="67" t="s">
        <v>476</v>
      </c>
      <c r="E153" s="47" t="s">
        <v>474</v>
      </c>
      <c r="F153" s="11">
        <v>1</v>
      </c>
      <c r="G153" s="67" t="s">
        <v>1626</v>
      </c>
      <c r="H153" s="81" t="s">
        <v>42</v>
      </c>
      <c r="I153" s="24">
        <v>133012.48000000001</v>
      </c>
      <c r="J153" s="13" t="s">
        <v>38</v>
      </c>
      <c r="K153" s="11"/>
      <c r="L153" s="11"/>
      <c r="M153" s="11"/>
      <c r="N153" s="11"/>
      <c r="O153" s="11"/>
      <c r="P153" s="11"/>
      <c r="Q153" s="17" t="s">
        <v>50</v>
      </c>
    </row>
    <row r="154" spans="1:18" ht="27.75" customHeight="1">
      <c r="A154" s="128">
        <v>52</v>
      </c>
      <c r="B154" s="23" t="s">
        <v>37</v>
      </c>
      <c r="C154" s="267" t="s">
        <v>480</v>
      </c>
      <c r="D154" s="67" t="s">
        <v>505</v>
      </c>
      <c r="E154" s="47" t="s">
        <v>474</v>
      </c>
      <c r="F154" s="11">
        <v>2</v>
      </c>
      <c r="G154" s="46" t="s">
        <v>479</v>
      </c>
      <c r="H154" s="81" t="s">
        <v>42</v>
      </c>
      <c r="I154" s="24">
        <v>4500</v>
      </c>
      <c r="J154" s="13" t="s">
        <v>485</v>
      </c>
      <c r="K154" s="17"/>
      <c r="L154" s="17"/>
      <c r="M154" s="17"/>
      <c r="N154" s="17"/>
      <c r="O154" s="17"/>
      <c r="P154" s="17"/>
      <c r="Q154" s="17" t="s">
        <v>51</v>
      </c>
    </row>
    <row r="155" spans="1:18" ht="60">
      <c r="A155" s="128">
        <v>53</v>
      </c>
      <c r="B155" s="23" t="s">
        <v>37</v>
      </c>
      <c r="C155" s="267" t="s">
        <v>481</v>
      </c>
      <c r="D155" s="67" t="s">
        <v>488</v>
      </c>
      <c r="E155" s="47" t="s">
        <v>474</v>
      </c>
      <c r="F155" s="11">
        <v>2</v>
      </c>
      <c r="G155" s="67" t="s">
        <v>486</v>
      </c>
      <c r="H155" s="81" t="s">
        <v>42</v>
      </c>
      <c r="I155" s="24">
        <v>14960</v>
      </c>
      <c r="J155" s="253" t="s">
        <v>485</v>
      </c>
      <c r="K155" s="192">
        <v>43437</v>
      </c>
      <c r="L155" s="192">
        <v>44742</v>
      </c>
      <c r="M155" s="191"/>
      <c r="N155" s="254" t="s">
        <v>2196</v>
      </c>
      <c r="O155" s="204" t="s">
        <v>2197</v>
      </c>
      <c r="P155" s="203">
        <v>12280.8</v>
      </c>
      <c r="Q155" s="191" t="s">
        <v>51</v>
      </c>
    </row>
    <row r="156" spans="1:18" ht="96.75">
      <c r="A156" s="128">
        <v>54</v>
      </c>
      <c r="B156" s="23" t="s">
        <v>37</v>
      </c>
      <c r="C156" s="267" t="s">
        <v>482</v>
      </c>
      <c r="D156" s="78" t="s">
        <v>830</v>
      </c>
      <c r="E156" s="57" t="s">
        <v>14</v>
      </c>
      <c r="F156" s="17">
        <v>1</v>
      </c>
      <c r="G156" s="45" t="s">
        <v>487</v>
      </c>
      <c r="H156" s="83" t="s">
        <v>42</v>
      </c>
      <c r="I156" s="24">
        <v>48000</v>
      </c>
      <c r="J156" s="13" t="s">
        <v>38</v>
      </c>
      <c r="K156" s="69">
        <v>43451</v>
      </c>
      <c r="L156" s="69">
        <v>43572</v>
      </c>
      <c r="M156" s="17" t="s">
        <v>15</v>
      </c>
      <c r="N156" s="55" t="s">
        <v>1180</v>
      </c>
      <c r="O156" s="55" t="s">
        <v>1181</v>
      </c>
      <c r="P156" s="17" t="s">
        <v>15</v>
      </c>
      <c r="Q156" s="17" t="s">
        <v>51</v>
      </c>
      <c r="R156" s="62"/>
    </row>
    <row r="157" spans="1:18" ht="36.75">
      <c r="A157" s="128">
        <v>55</v>
      </c>
      <c r="B157" s="23" t="s">
        <v>37</v>
      </c>
      <c r="C157" s="267" t="s">
        <v>483</v>
      </c>
      <c r="D157" s="67" t="s">
        <v>489</v>
      </c>
      <c r="E157" s="47" t="s">
        <v>474</v>
      </c>
      <c r="F157" s="11">
        <v>1</v>
      </c>
      <c r="G157" s="67" t="s">
        <v>492</v>
      </c>
      <c r="H157" s="81" t="s">
        <v>42</v>
      </c>
      <c r="I157" s="24">
        <v>134400</v>
      </c>
      <c r="J157" s="13" t="s">
        <v>38</v>
      </c>
      <c r="K157" s="11"/>
      <c r="L157" s="11"/>
      <c r="M157" s="11"/>
      <c r="N157" s="11"/>
      <c r="O157" s="11"/>
      <c r="P157" s="11"/>
      <c r="Q157" s="17" t="s">
        <v>50</v>
      </c>
    </row>
    <row r="158" spans="1:18" ht="118.5" customHeight="1">
      <c r="A158" s="128">
        <v>56</v>
      </c>
      <c r="B158" s="23" t="s">
        <v>37</v>
      </c>
      <c r="C158" s="267" t="s">
        <v>484</v>
      </c>
      <c r="D158" s="68" t="s">
        <v>490</v>
      </c>
      <c r="E158" s="48" t="s">
        <v>437</v>
      </c>
      <c r="F158" s="11">
        <v>1</v>
      </c>
      <c r="G158" s="43" t="s">
        <v>491</v>
      </c>
      <c r="H158" s="81" t="s">
        <v>42</v>
      </c>
      <c r="I158" s="24">
        <v>5400</v>
      </c>
      <c r="J158" s="13" t="s">
        <v>38</v>
      </c>
      <c r="K158" s="56">
        <v>43468</v>
      </c>
      <c r="L158" s="56">
        <v>43833</v>
      </c>
      <c r="M158" s="2"/>
      <c r="N158" s="4" t="s">
        <v>822</v>
      </c>
      <c r="O158" s="28" t="s">
        <v>823</v>
      </c>
      <c r="P158" s="2">
        <v>4819.5</v>
      </c>
      <c r="Q158" s="2" t="s">
        <v>50</v>
      </c>
    </row>
    <row r="159" spans="1:18" ht="36.75">
      <c r="A159" s="128">
        <v>57</v>
      </c>
      <c r="B159" s="23" t="s">
        <v>37</v>
      </c>
      <c r="C159" s="267" t="s">
        <v>493</v>
      </c>
      <c r="D159" s="67" t="s">
        <v>498</v>
      </c>
      <c r="E159" s="47" t="s">
        <v>14</v>
      </c>
      <c r="F159" s="11">
        <v>1</v>
      </c>
      <c r="G159" s="67" t="s">
        <v>497</v>
      </c>
      <c r="H159" s="81" t="s">
        <v>42</v>
      </c>
      <c r="I159" s="24">
        <v>3000</v>
      </c>
      <c r="J159" s="13" t="s">
        <v>38</v>
      </c>
      <c r="K159" s="11"/>
      <c r="L159" s="11"/>
      <c r="M159" s="11"/>
      <c r="N159" s="17">
        <v>0</v>
      </c>
      <c r="O159" s="69"/>
      <c r="P159" s="17">
        <v>0</v>
      </c>
      <c r="Q159" s="17" t="s">
        <v>454</v>
      </c>
    </row>
    <row r="160" spans="1:18" ht="36.75">
      <c r="A160" s="128">
        <v>58</v>
      </c>
      <c r="B160" s="23" t="s">
        <v>37</v>
      </c>
      <c r="C160" s="267" t="s">
        <v>494</v>
      </c>
      <c r="D160" s="67" t="s">
        <v>499</v>
      </c>
      <c r="E160" s="47" t="s">
        <v>14</v>
      </c>
      <c r="F160" s="11">
        <v>1</v>
      </c>
      <c r="G160" s="67" t="s">
        <v>497</v>
      </c>
      <c r="H160" s="81" t="s">
        <v>42</v>
      </c>
      <c r="I160" s="24">
        <v>10000</v>
      </c>
      <c r="J160" s="13" t="s">
        <v>38</v>
      </c>
      <c r="K160" s="11"/>
      <c r="L160" s="11"/>
      <c r="M160" s="11"/>
      <c r="N160" s="17">
        <v>0</v>
      </c>
      <c r="O160" s="69"/>
      <c r="P160" s="17">
        <v>0</v>
      </c>
      <c r="Q160" s="17" t="s">
        <v>454</v>
      </c>
    </row>
    <row r="161" spans="1:17" ht="48.75">
      <c r="A161" s="128">
        <v>59</v>
      </c>
      <c r="B161" s="51" t="s">
        <v>44</v>
      </c>
      <c r="C161" s="277" t="s">
        <v>500</v>
      </c>
      <c r="D161" s="310" t="s">
        <v>501</v>
      </c>
      <c r="E161" s="142" t="s">
        <v>502</v>
      </c>
      <c r="F161" s="122">
        <v>3</v>
      </c>
      <c r="G161" s="127" t="s">
        <v>271</v>
      </c>
      <c r="H161" s="143" t="s">
        <v>42</v>
      </c>
      <c r="I161" s="156">
        <v>9497788.3200000003</v>
      </c>
      <c r="J161" s="124" t="s">
        <v>38</v>
      </c>
      <c r="K161" s="122"/>
      <c r="L161" s="122"/>
      <c r="M161" s="122"/>
      <c r="N161" s="122"/>
      <c r="O161" s="122"/>
      <c r="P161" s="122"/>
      <c r="Q161" s="122"/>
    </row>
    <row r="162" spans="1:17" ht="28.5" customHeight="1">
      <c r="A162" s="138"/>
      <c r="B162" s="139"/>
      <c r="C162" s="291"/>
      <c r="D162" s="307"/>
      <c r="E162" s="139"/>
      <c r="F162" s="139"/>
      <c r="G162" s="139"/>
      <c r="H162" s="139"/>
      <c r="I162" s="139"/>
      <c r="J162" s="139"/>
      <c r="K162" s="140"/>
      <c r="L162" s="140"/>
      <c r="M162" s="140"/>
      <c r="N162" s="140"/>
      <c r="O162" s="140"/>
      <c r="P162" s="140"/>
      <c r="Q162" s="141"/>
    </row>
    <row r="163" spans="1:17" ht="60.75">
      <c r="A163" s="131">
        <v>1</v>
      </c>
      <c r="B163" s="126" t="s">
        <v>831</v>
      </c>
      <c r="C163" s="269" t="s">
        <v>523</v>
      </c>
      <c r="D163" s="300" t="s">
        <v>524</v>
      </c>
      <c r="E163" s="105" t="s">
        <v>42</v>
      </c>
      <c r="F163" s="131" t="s">
        <v>42</v>
      </c>
      <c r="G163" s="32" t="s">
        <v>525</v>
      </c>
      <c r="H163" s="144" t="s">
        <v>42</v>
      </c>
      <c r="I163" s="33">
        <v>46067</v>
      </c>
      <c r="J163" s="132" t="s">
        <v>38</v>
      </c>
      <c r="K163" s="105"/>
      <c r="L163" s="105"/>
      <c r="M163" s="30"/>
      <c r="N163" s="105"/>
      <c r="O163" s="105"/>
      <c r="P163" s="145"/>
      <c r="Q163" s="30"/>
    </row>
    <row r="164" spans="1:17" ht="36.75">
      <c r="A164" s="166">
        <v>2</v>
      </c>
      <c r="B164" s="23" t="s">
        <v>526</v>
      </c>
      <c r="C164" s="268" t="s">
        <v>527</v>
      </c>
      <c r="D164" s="129" t="s">
        <v>528</v>
      </c>
      <c r="E164" s="25" t="s">
        <v>495</v>
      </c>
      <c r="F164" s="25">
        <v>1</v>
      </c>
      <c r="G164" s="129" t="s">
        <v>529</v>
      </c>
      <c r="H164" s="81" t="s">
        <v>42</v>
      </c>
      <c r="I164" s="24">
        <v>134400</v>
      </c>
      <c r="J164" s="13" t="s">
        <v>38</v>
      </c>
      <c r="K164" s="12"/>
      <c r="L164" s="12"/>
      <c r="M164" s="12"/>
      <c r="N164" s="11"/>
      <c r="O164" s="11"/>
      <c r="P164" s="12"/>
      <c r="Q164" s="12"/>
    </row>
    <row r="165" spans="1:17" ht="84.75" customHeight="1">
      <c r="A165" s="166">
        <v>3</v>
      </c>
      <c r="B165" s="23" t="s">
        <v>526</v>
      </c>
      <c r="C165" s="267" t="s">
        <v>532</v>
      </c>
      <c r="D165" s="67" t="s">
        <v>533</v>
      </c>
      <c r="E165" s="47" t="s">
        <v>14</v>
      </c>
      <c r="F165" s="11">
        <v>1</v>
      </c>
      <c r="G165" s="46" t="s">
        <v>534</v>
      </c>
      <c r="H165" s="81" t="s">
        <v>42</v>
      </c>
      <c r="I165" s="24">
        <v>49890</v>
      </c>
      <c r="J165" s="13" t="s">
        <v>38</v>
      </c>
      <c r="K165" s="12"/>
      <c r="L165" s="12"/>
      <c r="M165" s="12"/>
      <c r="N165" s="11"/>
      <c r="O165" s="11"/>
      <c r="P165" s="12"/>
      <c r="Q165" s="12"/>
    </row>
    <row r="166" spans="1:17" ht="36.75">
      <c r="A166" s="166">
        <v>4</v>
      </c>
      <c r="B166" s="23" t="s">
        <v>535</v>
      </c>
      <c r="C166" s="267" t="s">
        <v>536</v>
      </c>
      <c r="D166" s="67" t="s">
        <v>537</v>
      </c>
      <c r="E166" s="47" t="s">
        <v>14</v>
      </c>
      <c r="F166" s="11">
        <v>1</v>
      </c>
      <c r="G166" s="46" t="s">
        <v>538</v>
      </c>
      <c r="H166" s="81" t="s">
        <v>42</v>
      </c>
      <c r="I166" s="24">
        <v>40911.85</v>
      </c>
      <c r="J166" s="13" t="s">
        <v>38</v>
      </c>
      <c r="K166" s="169">
        <v>43504</v>
      </c>
      <c r="L166" s="169">
        <v>43869</v>
      </c>
      <c r="M166" s="6"/>
      <c r="N166" s="17">
        <v>48685.1</v>
      </c>
      <c r="O166" s="69">
        <v>43557</v>
      </c>
      <c r="P166" s="6">
        <v>48685.1</v>
      </c>
      <c r="Q166" s="6" t="s">
        <v>50</v>
      </c>
    </row>
    <row r="167" spans="1:17" ht="24.75">
      <c r="A167" s="166">
        <v>5</v>
      </c>
      <c r="B167" s="23" t="s">
        <v>526</v>
      </c>
      <c r="C167" s="267" t="s">
        <v>539</v>
      </c>
      <c r="D167" s="67" t="s">
        <v>540</v>
      </c>
      <c r="E167" s="47" t="s">
        <v>495</v>
      </c>
      <c r="F167" s="25">
        <v>1</v>
      </c>
      <c r="G167" s="46" t="s">
        <v>541</v>
      </c>
      <c r="H167" s="81" t="s">
        <v>42</v>
      </c>
      <c r="I167" s="24">
        <v>76533.47</v>
      </c>
      <c r="J167" s="13" t="s">
        <v>38</v>
      </c>
      <c r="K167" s="12"/>
      <c r="L167" s="12"/>
      <c r="M167" s="12"/>
      <c r="N167" s="11"/>
      <c r="O167" s="11"/>
      <c r="P167" s="12"/>
      <c r="Q167" s="12"/>
    </row>
    <row r="168" spans="1:17" ht="48.75">
      <c r="A168" s="166">
        <v>6</v>
      </c>
      <c r="B168" s="23" t="s">
        <v>526</v>
      </c>
      <c r="C168" s="267" t="s">
        <v>542</v>
      </c>
      <c r="D168" s="67" t="s">
        <v>543</v>
      </c>
      <c r="E168" s="47" t="s">
        <v>495</v>
      </c>
      <c r="F168" s="11">
        <v>2</v>
      </c>
      <c r="G168" s="43" t="s">
        <v>544</v>
      </c>
      <c r="H168" s="81" t="s">
        <v>42</v>
      </c>
      <c r="I168" s="24">
        <v>11100</v>
      </c>
      <c r="J168" s="27" t="s">
        <v>530</v>
      </c>
      <c r="K168" s="12"/>
      <c r="L168" s="12"/>
      <c r="M168" s="12"/>
      <c r="N168" s="11"/>
      <c r="O168" s="11"/>
      <c r="P168" s="12"/>
      <c r="Q168" s="12"/>
    </row>
    <row r="169" spans="1:17" ht="60.75">
      <c r="A169" s="166">
        <v>7</v>
      </c>
      <c r="B169" s="23" t="s">
        <v>526</v>
      </c>
      <c r="C169" s="268" t="s">
        <v>545</v>
      </c>
      <c r="D169" s="129" t="s">
        <v>546</v>
      </c>
      <c r="E169" s="25" t="s">
        <v>14</v>
      </c>
      <c r="F169" s="11">
        <v>1</v>
      </c>
      <c r="G169" s="16" t="s">
        <v>547</v>
      </c>
      <c r="H169" s="81" t="s">
        <v>42</v>
      </c>
      <c r="I169" s="24">
        <v>175636</v>
      </c>
      <c r="J169" s="13" t="s">
        <v>38</v>
      </c>
      <c r="K169" s="12"/>
      <c r="L169" s="12"/>
      <c r="M169" s="12"/>
      <c r="N169" s="11"/>
      <c r="O169" s="11"/>
      <c r="P169" s="12"/>
      <c r="Q169" s="12"/>
    </row>
    <row r="170" spans="1:17" ht="108">
      <c r="A170" s="166">
        <v>8</v>
      </c>
      <c r="B170" s="10" t="s">
        <v>548</v>
      </c>
      <c r="C170" s="268" t="s">
        <v>549</v>
      </c>
      <c r="D170" s="82" t="s">
        <v>550</v>
      </c>
      <c r="E170" s="81" t="s">
        <v>42</v>
      </c>
      <c r="F170" s="81" t="s">
        <v>42</v>
      </c>
      <c r="G170" s="10" t="s">
        <v>551</v>
      </c>
      <c r="H170" s="81" t="s">
        <v>42</v>
      </c>
      <c r="I170" s="6">
        <v>18195997.170000002</v>
      </c>
      <c r="J170" s="13" t="s">
        <v>38</v>
      </c>
      <c r="K170" s="11"/>
      <c r="L170" s="11"/>
      <c r="M170" s="11"/>
      <c r="N170" s="173" t="s">
        <v>1080</v>
      </c>
      <c r="O170" s="174" t="s">
        <v>1079</v>
      </c>
      <c r="P170" s="25"/>
      <c r="Q170" s="25" t="s">
        <v>57</v>
      </c>
    </row>
    <row r="171" spans="1:17" ht="60.75">
      <c r="A171" s="166">
        <v>9</v>
      </c>
      <c r="B171" s="10" t="s">
        <v>563</v>
      </c>
      <c r="C171" s="267" t="s">
        <v>554</v>
      </c>
      <c r="D171" s="82" t="s">
        <v>564</v>
      </c>
      <c r="E171" s="81" t="s">
        <v>42</v>
      </c>
      <c r="F171" s="81" t="s">
        <v>42</v>
      </c>
      <c r="G171" s="43" t="s">
        <v>325</v>
      </c>
      <c r="H171" s="81" t="s">
        <v>42</v>
      </c>
      <c r="I171" s="24">
        <v>500000</v>
      </c>
      <c r="J171" s="13" t="s">
        <v>38</v>
      </c>
      <c r="K171" s="11"/>
      <c r="L171" s="11"/>
      <c r="M171" s="11"/>
      <c r="N171" s="11"/>
      <c r="O171" s="11"/>
      <c r="P171" s="11"/>
      <c r="Q171" s="11"/>
    </row>
    <row r="172" spans="1:17" ht="84.75">
      <c r="A172" s="166">
        <v>10</v>
      </c>
      <c r="B172" s="23" t="s">
        <v>526</v>
      </c>
      <c r="C172" s="267" t="s">
        <v>555</v>
      </c>
      <c r="D172" s="67" t="s">
        <v>565</v>
      </c>
      <c r="E172" s="11" t="s">
        <v>14</v>
      </c>
      <c r="F172" s="11">
        <v>1</v>
      </c>
      <c r="G172" s="43" t="s">
        <v>559</v>
      </c>
      <c r="H172" s="81" t="s">
        <v>42</v>
      </c>
      <c r="I172" s="24">
        <v>1950</v>
      </c>
      <c r="J172" s="13" t="s">
        <v>38</v>
      </c>
      <c r="K172" s="11"/>
      <c r="L172" s="11"/>
      <c r="M172" s="11"/>
      <c r="N172" s="11"/>
      <c r="O172" s="11"/>
      <c r="P172" s="11"/>
      <c r="Q172" s="55" t="s">
        <v>1199</v>
      </c>
    </row>
    <row r="173" spans="1:17" ht="48.75">
      <c r="A173" s="166">
        <v>11</v>
      </c>
      <c r="B173" s="23" t="s">
        <v>526</v>
      </c>
      <c r="C173" s="267" t="s">
        <v>556</v>
      </c>
      <c r="D173" s="67" t="s">
        <v>566</v>
      </c>
      <c r="E173" s="11" t="s">
        <v>361</v>
      </c>
      <c r="F173" s="11">
        <v>6</v>
      </c>
      <c r="G173" s="43" t="s">
        <v>560</v>
      </c>
      <c r="H173" s="81" t="s">
        <v>42</v>
      </c>
      <c r="I173" s="24">
        <v>5175</v>
      </c>
      <c r="J173" s="255" t="s">
        <v>561</v>
      </c>
      <c r="K173" s="192">
        <v>43514</v>
      </c>
      <c r="L173" s="192">
        <v>44742</v>
      </c>
      <c r="M173" s="191"/>
      <c r="N173" s="191"/>
      <c r="O173" s="191"/>
      <c r="P173" s="191"/>
      <c r="Q173" s="191" t="s">
        <v>50</v>
      </c>
    </row>
    <row r="174" spans="1:17" ht="111.75" customHeight="1">
      <c r="A174" s="166">
        <v>12</v>
      </c>
      <c r="B174" s="23" t="s">
        <v>562</v>
      </c>
      <c r="C174" s="267" t="s">
        <v>557</v>
      </c>
      <c r="D174" s="67" t="s">
        <v>567</v>
      </c>
      <c r="E174" s="11" t="s">
        <v>14</v>
      </c>
      <c r="F174" s="11">
        <v>1</v>
      </c>
      <c r="G174" s="129" t="s">
        <v>552</v>
      </c>
      <c r="H174" s="81" t="s">
        <v>42</v>
      </c>
      <c r="I174" s="24">
        <v>4223283</v>
      </c>
      <c r="J174" s="13" t="s">
        <v>38</v>
      </c>
      <c r="K174" s="11"/>
      <c r="L174" s="11"/>
      <c r="M174" s="11"/>
      <c r="N174" s="11"/>
      <c r="O174" s="11"/>
      <c r="P174" s="11"/>
      <c r="Q174" s="11"/>
    </row>
    <row r="175" spans="1:17" ht="60.75">
      <c r="A175" s="166">
        <v>13</v>
      </c>
      <c r="B175" s="23" t="s">
        <v>562</v>
      </c>
      <c r="C175" s="267" t="s">
        <v>558</v>
      </c>
      <c r="D175" s="67" t="s">
        <v>568</v>
      </c>
      <c r="E175" s="11" t="s">
        <v>14</v>
      </c>
      <c r="F175" s="11">
        <v>1</v>
      </c>
      <c r="G175" s="78" t="s">
        <v>553</v>
      </c>
      <c r="H175" s="81" t="s">
        <v>42</v>
      </c>
      <c r="I175" s="24">
        <v>281942.24</v>
      </c>
      <c r="J175" s="13" t="s">
        <v>38</v>
      </c>
      <c r="K175" s="11"/>
      <c r="L175" s="11"/>
      <c r="M175" s="11"/>
      <c r="N175" s="11"/>
      <c r="O175" s="11"/>
      <c r="P175" s="11"/>
      <c r="Q175" s="11"/>
    </row>
    <row r="176" spans="1:17" ht="84.75" customHeight="1">
      <c r="A176" s="166">
        <v>14</v>
      </c>
      <c r="B176" s="23" t="s">
        <v>526</v>
      </c>
      <c r="C176" s="267" t="s">
        <v>569</v>
      </c>
      <c r="D176" s="67" t="s">
        <v>571</v>
      </c>
      <c r="E176" s="11" t="s">
        <v>14</v>
      </c>
      <c r="F176" s="11">
        <v>5</v>
      </c>
      <c r="G176" s="46" t="s">
        <v>534</v>
      </c>
      <c r="H176" s="81" t="s">
        <v>42</v>
      </c>
      <c r="I176" s="24">
        <v>98900</v>
      </c>
      <c r="J176" s="13" t="s">
        <v>38</v>
      </c>
      <c r="K176" s="11"/>
      <c r="L176" s="11"/>
      <c r="M176" s="11"/>
      <c r="N176" s="11"/>
      <c r="O176" s="11"/>
      <c r="P176" s="11"/>
      <c r="Q176" s="11"/>
    </row>
    <row r="177" spans="1:17" ht="80.25" customHeight="1">
      <c r="A177" s="166">
        <v>15</v>
      </c>
      <c r="B177" s="23" t="s">
        <v>526</v>
      </c>
      <c r="C177" s="267" t="s">
        <v>570</v>
      </c>
      <c r="D177" s="67" t="s">
        <v>572</v>
      </c>
      <c r="E177" s="11" t="s">
        <v>14</v>
      </c>
      <c r="F177" s="11">
        <v>4</v>
      </c>
      <c r="G177" s="46" t="s">
        <v>534</v>
      </c>
      <c r="H177" s="81" t="s">
        <v>42</v>
      </c>
      <c r="I177" s="24">
        <v>82900</v>
      </c>
      <c r="J177" s="13" t="s">
        <v>38</v>
      </c>
      <c r="K177" s="11"/>
      <c r="L177" s="11"/>
      <c r="M177" s="11"/>
      <c r="N177" s="11"/>
      <c r="O177" s="11"/>
      <c r="P177" s="11"/>
      <c r="Q177" s="11"/>
    </row>
    <row r="178" spans="1:17" ht="60.75">
      <c r="A178" s="166">
        <v>16</v>
      </c>
      <c r="B178" s="23" t="s">
        <v>526</v>
      </c>
      <c r="C178" s="267" t="s">
        <v>573</v>
      </c>
      <c r="D178" s="67" t="s">
        <v>575</v>
      </c>
      <c r="E178" s="11" t="s">
        <v>14</v>
      </c>
      <c r="F178" s="11">
        <v>1</v>
      </c>
      <c r="G178" s="67" t="s">
        <v>578</v>
      </c>
      <c r="H178" s="81" t="s">
        <v>42</v>
      </c>
      <c r="I178" s="24">
        <v>416000</v>
      </c>
      <c r="J178" s="13" t="s">
        <v>38</v>
      </c>
      <c r="K178" s="69">
        <v>43549</v>
      </c>
      <c r="L178" s="69">
        <v>43861</v>
      </c>
      <c r="M178" s="17"/>
      <c r="N178" s="41">
        <v>173264</v>
      </c>
      <c r="O178" s="69">
        <v>43788</v>
      </c>
      <c r="P178" s="17"/>
      <c r="Q178" s="17" t="s">
        <v>50</v>
      </c>
    </row>
    <row r="179" spans="1:17" ht="108.75">
      <c r="A179" s="166">
        <v>17</v>
      </c>
      <c r="B179" s="23" t="s">
        <v>526</v>
      </c>
      <c r="C179" s="267" t="s">
        <v>574</v>
      </c>
      <c r="D179" s="67" t="s">
        <v>576</v>
      </c>
      <c r="E179" s="11" t="s">
        <v>14</v>
      </c>
      <c r="F179" s="11">
        <v>2</v>
      </c>
      <c r="G179" s="46" t="s">
        <v>577</v>
      </c>
      <c r="H179" s="81" t="s">
        <v>42</v>
      </c>
      <c r="I179" s="24">
        <v>142800</v>
      </c>
      <c r="J179" s="13" t="s">
        <v>38</v>
      </c>
      <c r="K179" s="11"/>
      <c r="L179" s="11"/>
      <c r="M179" s="11"/>
      <c r="N179" s="11"/>
      <c r="O179" s="11"/>
      <c r="P179" s="11"/>
      <c r="Q179" s="11"/>
    </row>
    <row r="180" spans="1:17" ht="64.5" customHeight="1">
      <c r="A180" s="166">
        <v>18</v>
      </c>
      <c r="B180" s="16" t="s">
        <v>583</v>
      </c>
      <c r="C180" s="267" t="s">
        <v>584</v>
      </c>
      <c r="D180" s="67" t="s">
        <v>585</v>
      </c>
      <c r="E180" s="47" t="s">
        <v>14</v>
      </c>
      <c r="F180" s="11">
        <v>1</v>
      </c>
      <c r="G180" s="67" t="s">
        <v>586</v>
      </c>
      <c r="H180" s="81" t="s">
        <v>42</v>
      </c>
      <c r="I180" s="24">
        <v>125750</v>
      </c>
      <c r="J180" s="13" t="s">
        <v>38</v>
      </c>
      <c r="K180" s="11"/>
      <c r="L180" s="11"/>
      <c r="M180" s="11"/>
      <c r="N180" s="11"/>
      <c r="O180" s="11"/>
      <c r="P180" s="11"/>
      <c r="Q180" s="11"/>
    </row>
    <row r="181" spans="1:17" ht="60.75">
      <c r="A181" s="166">
        <v>19</v>
      </c>
      <c r="B181" s="16" t="s">
        <v>587</v>
      </c>
      <c r="C181" s="267" t="s">
        <v>588</v>
      </c>
      <c r="D181" s="67" t="s">
        <v>589</v>
      </c>
      <c r="E181" s="47" t="s">
        <v>14</v>
      </c>
      <c r="F181" s="25">
        <v>2</v>
      </c>
      <c r="G181" s="68" t="s">
        <v>434</v>
      </c>
      <c r="H181" s="81" t="s">
        <v>42</v>
      </c>
      <c r="I181" s="24">
        <v>233848.11</v>
      </c>
      <c r="J181" s="13" t="s">
        <v>38</v>
      </c>
      <c r="K181" s="11"/>
      <c r="L181" s="11"/>
      <c r="M181" s="11"/>
      <c r="N181" s="11"/>
      <c r="O181" s="11"/>
      <c r="P181" s="11"/>
      <c r="Q181" s="11"/>
    </row>
    <row r="182" spans="1:17" ht="48.75">
      <c r="A182" s="166">
        <v>20</v>
      </c>
      <c r="B182" s="16" t="s">
        <v>583</v>
      </c>
      <c r="C182" s="272" t="s">
        <v>590</v>
      </c>
      <c r="D182" s="67" t="s">
        <v>591</v>
      </c>
      <c r="E182" s="47" t="s">
        <v>14</v>
      </c>
      <c r="F182" s="25">
        <v>4</v>
      </c>
      <c r="G182" s="46" t="s">
        <v>592</v>
      </c>
      <c r="H182" s="81" t="s">
        <v>42</v>
      </c>
      <c r="I182" s="24">
        <v>39900</v>
      </c>
      <c r="J182" s="13" t="s">
        <v>38</v>
      </c>
      <c r="K182" s="11"/>
      <c r="L182" s="11"/>
      <c r="M182" s="11"/>
      <c r="N182" s="3">
        <v>5950</v>
      </c>
      <c r="O182" s="56">
        <v>44260</v>
      </c>
      <c r="P182" s="3">
        <v>0</v>
      </c>
      <c r="Q182" s="2" t="s">
        <v>50</v>
      </c>
    </row>
    <row r="183" spans="1:17" ht="90.75" customHeight="1">
      <c r="A183" s="166">
        <v>21</v>
      </c>
      <c r="B183" s="16" t="s">
        <v>583</v>
      </c>
      <c r="C183" s="272" t="s">
        <v>593</v>
      </c>
      <c r="D183" s="67" t="s">
        <v>594</v>
      </c>
      <c r="E183" s="47" t="s">
        <v>14</v>
      </c>
      <c r="F183" s="2">
        <v>2</v>
      </c>
      <c r="G183" s="46" t="s">
        <v>595</v>
      </c>
      <c r="H183" s="81" t="s">
        <v>42</v>
      </c>
      <c r="I183" s="24">
        <v>182000</v>
      </c>
      <c r="J183" s="13" t="s">
        <v>38</v>
      </c>
      <c r="K183" s="17" t="s">
        <v>1182</v>
      </c>
      <c r="L183" s="194">
        <v>43891</v>
      </c>
      <c r="M183" s="17"/>
      <c r="N183" s="17">
        <v>75803</v>
      </c>
      <c r="O183" s="69">
        <v>43866</v>
      </c>
      <c r="P183" s="17">
        <v>75803</v>
      </c>
      <c r="Q183" s="237" t="s">
        <v>2130</v>
      </c>
    </row>
    <row r="184" spans="1:17" ht="72.75">
      <c r="A184" s="166">
        <v>22</v>
      </c>
      <c r="B184" s="10" t="s">
        <v>597</v>
      </c>
      <c r="C184" s="267" t="s">
        <v>598</v>
      </c>
      <c r="D184" s="82" t="s">
        <v>599</v>
      </c>
      <c r="E184" s="47" t="s">
        <v>42</v>
      </c>
      <c r="F184" s="25" t="s">
        <v>42</v>
      </c>
      <c r="G184" s="46" t="s">
        <v>358</v>
      </c>
      <c r="H184" s="81" t="s">
        <v>42</v>
      </c>
      <c r="I184" s="24">
        <v>84033.61</v>
      </c>
      <c r="J184" s="13" t="s">
        <v>38</v>
      </c>
      <c r="K184" s="69">
        <v>43572</v>
      </c>
      <c r="L184" s="69">
        <v>43938</v>
      </c>
      <c r="M184" s="17"/>
      <c r="N184" s="55" t="s">
        <v>824</v>
      </c>
      <c r="O184" s="55" t="s">
        <v>825</v>
      </c>
      <c r="P184" s="17">
        <v>16360.76</v>
      </c>
      <c r="Q184" s="17" t="s">
        <v>50</v>
      </c>
    </row>
    <row r="185" spans="1:17" ht="72.75">
      <c r="A185" s="166">
        <v>23</v>
      </c>
      <c r="B185" s="23" t="s">
        <v>600</v>
      </c>
      <c r="C185" s="267" t="s">
        <v>601</v>
      </c>
      <c r="D185" s="82" t="s">
        <v>602</v>
      </c>
      <c r="E185" s="47" t="s">
        <v>42</v>
      </c>
      <c r="F185" s="25" t="s">
        <v>42</v>
      </c>
      <c r="G185" s="46" t="s">
        <v>358</v>
      </c>
      <c r="H185" s="81" t="s">
        <v>42</v>
      </c>
      <c r="I185" s="24">
        <v>84036</v>
      </c>
      <c r="J185" s="13" t="s">
        <v>38</v>
      </c>
      <c r="K185" s="69">
        <v>43572</v>
      </c>
      <c r="L185" s="69">
        <v>43938</v>
      </c>
      <c r="M185" s="17"/>
      <c r="N185" s="55" t="s">
        <v>826</v>
      </c>
      <c r="O185" s="80" t="s">
        <v>827</v>
      </c>
      <c r="P185" s="17">
        <v>28889.58</v>
      </c>
      <c r="Q185" s="17" t="s">
        <v>50</v>
      </c>
    </row>
    <row r="186" spans="1:17" ht="36.75">
      <c r="A186" s="166">
        <v>24</v>
      </c>
      <c r="B186" s="16" t="s">
        <v>583</v>
      </c>
      <c r="C186" s="267" t="s">
        <v>603</v>
      </c>
      <c r="D186" s="67" t="s">
        <v>604</v>
      </c>
      <c r="E186" s="48" t="s">
        <v>100</v>
      </c>
      <c r="F186" s="11">
        <v>1</v>
      </c>
      <c r="G186" s="43" t="s">
        <v>605</v>
      </c>
      <c r="H186" s="81" t="s">
        <v>42</v>
      </c>
      <c r="I186" s="24">
        <v>650</v>
      </c>
      <c r="J186" s="13" t="s">
        <v>38</v>
      </c>
      <c r="K186" s="11"/>
      <c r="L186" s="11"/>
      <c r="M186" s="11"/>
      <c r="N186" s="11"/>
      <c r="O186" s="11"/>
      <c r="P186" s="11"/>
      <c r="Q186" s="11"/>
    </row>
    <row r="187" spans="1:17" ht="36.75">
      <c r="A187" s="166">
        <v>25</v>
      </c>
      <c r="B187" s="16" t="s">
        <v>583</v>
      </c>
      <c r="C187" s="267" t="s">
        <v>606</v>
      </c>
      <c r="D187" s="67" t="s">
        <v>607</v>
      </c>
      <c r="E187" s="48" t="s">
        <v>100</v>
      </c>
      <c r="F187" s="11">
        <v>1</v>
      </c>
      <c r="G187" s="46" t="s">
        <v>371</v>
      </c>
      <c r="H187" s="81" t="s">
        <v>42</v>
      </c>
      <c r="I187" s="24">
        <v>82176</v>
      </c>
      <c r="J187" s="13" t="s">
        <v>38</v>
      </c>
      <c r="K187" s="11"/>
      <c r="L187" s="11"/>
      <c r="M187" s="11"/>
      <c r="N187" s="11"/>
      <c r="O187" s="11"/>
      <c r="P187" s="11"/>
      <c r="Q187" s="11"/>
    </row>
    <row r="188" spans="1:17" ht="149.25" customHeight="1">
      <c r="A188" s="166">
        <v>26</v>
      </c>
      <c r="B188" s="16" t="s">
        <v>583</v>
      </c>
      <c r="C188" s="267" t="s">
        <v>608</v>
      </c>
      <c r="D188" s="67" t="s">
        <v>609</v>
      </c>
      <c r="E188" s="47" t="s">
        <v>14</v>
      </c>
      <c r="F188" s="11">
        <v>2</v>
      </c>
      <c r="G188" s="43" t="s">
        <v>534</v>
      </c>
      <c r="H188" s="81" t="s">
        <v>42</v>
      </c>
      <c r="I188" s="24">
        <v>71000</v>
      </c>
      <c r="J188" s="13" t="s">
        <v>38</v>
      </c>
      <c r="K188" s="11"/>
      <c r="L188" s="11"/>
      <c r="M188" s="11"/>
      <c r="N188" s="11"/>
      <c r="O188" s="11"/>
      <c r="P188" s="11"/>
      <c r="Q188" s="11"/>
    </row>
    <row r="189" spans="1:17" ht="84.75">
      <c r="A189" s="166">
        <v>27</v>
      </c>
      <c r="B189" s="16" t="s">
        <v>583</v>
      </c>
      <c r="C189" s="267" t="s">
        <v>610</v>
      </c>
      <c r="D189" s="67" t="s">
        <v>622</v>
      </c>
      <c r="E189" s="47" t="s">
        <v>14</v>
      </c>
      <c r="F189" s="11">
        <v>3</v>
      </c>
      <c r="G189" s="43" t="s">
        <v>620</v>
      </c>
      <c r="H189" s="81" t="s">
        <v>42</v>
      </c>
      <c r="I189" s="24">
        <v>79700</v>
      </c>
      <c r="J189" s="13" t="s">
        <v>38</v>
      </c>
      <c r="K189" s="11"/>
      <c r="L189" s="11"/>
      <c r="M189" s="11"/>
      <c r="N189" s="11"/>
      <c r="O189" s="11"/>
      <c r="P189" s="11"/>
      <c r="Q189" s="11"/>
    </row>
    <row r="190" spans="1:17" ht="48.75">
      <c r="A190" s="166">
        <v>28</v>
      </c>
      <c r="B190" s="16" t="s">
        <v>583</v>
      </c>
      <c r="C190" s="267" t="s">
        <v>611</v>
      </c>
      <c r="D190" s="67" t="s">
        <v>623</v>
      </c>
      <c r="E190" s="48" t="s">
        <v>100</v>
      </c>
      <c r="F190" s="11">
        <v>1</v>
      </c>
      <c r="G190" s="67" t="s">
        <v>617</v>
      </c>
      <c r="H190" s="81" t="s">
        <v>42</v>
      </c>
      <c r="I190" s="24">
        <v>2125</v>
      </c>
      <c r="J190" s="10" t="s">
        <v>621</v>
      </c>
      <c r="K190" s="11"/>
      <c r="L190" s="11"/>
      <c r="M190" s="11"/>
      <c r="N190" s="11"/>
      <c r="O190" s="11"/>
      <c r="P190" s="11"/>
      <c r="Q190" s="11"/>
    </row>
    <row r="191" spans="1:17" ht="48.75">
      <c r="A191" s="166">
        <v>29</v>
      </c>
      <c r="B191" s="16" t="s">
        <v>627</v>
      </c>
      <c r="C191" s="267" t="s">
        <v>612</v>
      </c>
      <c r="D191" s="311" t="s">
        <v>624</v>
      </c>
      <c r="E191" s="47" t="s">
        <v>14</v>
      </c>
      <c r="F191" s="11">
        <v>4</v>
      </c>
      <c r="G191" s="67" t="s">
        <v>618</v>
      </c>
      <c r="H191" s="129" t="s">
        <v>628</v>
      </c>
      <c r="I191" s="24">
        <v>339554.16</v>
      </c>
      <c r="J191" s="13" t="s">
        <v>38</v>
      </c>
      <c r="K191" s="11"/>
      <c r="L191" s="11"/>
      <c r="M191" s="11"/>
      <c r="N191" s="11"/>
      <c r="O191" s="11"/>
      <c r="P191" s="11"/>
      <c r="Q191" s="11"/>
    </row>
    <row r="192" spans="1:17" ht="48.75">
      <c r="A192" s="166">
        <v>30</v>
      </c>
      <c r="B192" s="16" t="s">
        <v>627</v>
      </c>
      <c r="C192" s="267" t="s">
        <v>613</v>
      </c>
      <c r="D192" s="311" t="s">
        <v>625</v>
      </c>
      <c r="E192" s="47" t="s">
        <v>14</v>
      </c>
      <c r="F192" s="11">
        <v>4</v>
      </c>
      <c r="G192" s="67" t="s">
        <v>618</v>
      </c>
      <c r="H192" s="129" t="s">
        <v>628</v>
      </c>
      <c r="I192" s="24">
        <v>409728.66</v>
      </c>
      <c r="J192" s="13" t="s">
        <v>38</v>
      </c>
      <c r="K192" s="11"/>
      <c r="L192" s="11"/>
      <c r="M192" s="11"/>
      <c r="N192" s="11"/>
      <c r="O192" s="11"/>
      <c r="P192" s="11"/>
      <c r="Q192" s="11"/>
    </row>
    <row r="193" spans="1:17" ht="320.25" customHeight="1">
      <c r="A193" s="166">
        <v>31</v>
      </c>
      <c r="B193" s="16" t="s">
        <v>1814</v>
      </c>
      <c r="C193" s="267" t="s">
        <v>614</v>
      </c>
      <c r="D193" s="67" t="s">
        <v>1813</v>
      </c>
      <c r="E193" s="47" t="s">
        <v>42</v>
      </c>
      <c r="F193" s="11" t="s">
        <v>42</v>
      </c>
      <c r="G193" s="43" t="s">
        <v>372</v>
      </c>
      <c r="H193" s="81" t="s">
        <v>42</v>
      </c>
      <c r="I193" s="24">
        <v>220651.92</v>
      </c>
      <c r="J193" s="13" t="s">
        <v>38</v>
      </c>
      <c r="K193" s="34">
        <v>43579</v>
      </c>
      <c r="L193" s="34">
        <v>43945</v>
      </c>
      <c r="M193" s="25"/>
      <c r="N193" s="185" t="s">
        <v>1441</v>
      </c>
      <c r="O193" s="186" t="s">
        <v>1442</v>
      </c>
      <c r="P193" s="25" t="s">
        <v>1443</v>
      </c>
      <c r="Q193" s="25" t="s">
        <v>50</v>
      </c>
    </row>
    <row r="194" spans="1:17" ht="48.75">
      <c r="A194" s="166">
        <v>32</v>
      </c>
      <c r="B194" s="16" t="s">
        <v>583</v>
      </c>
      <c r="C194" s="267" t="s">
        <v>615</v>
      </c>
      <c r="D194" s="67" t="s">
        <v>626</v>
      </c>
      <c r="E194" s="48" t="s">
        <v>616</v>
      </c>
      <c r="F194" s="11">
        <v>3</v>
      </c>
      <c r="G194" s="68" t="s">
        <v>619</v>
      </c>
      <c r="H194" s="81" t="s">
        <v>42</v>
      </c>
      <c r="I194" s="24">
        <v>53590</v>
      </c>
      <c r="J194" s="38" t="s">
        <v>621</v>
      </c>
      <c r="K194" s="69">
        <v>43580</v>
      </c>
      <c r="L194" s="69">
        <v>44895</v>
      </c>
      <c r="M194" s="17"/>
      <c r="N194" s="55" t="s">
        <v>1452</v>
      </c>
      <c r="O194" s="55" t="s">
        <v>1453</v>
      </c>
      <c r="P194" s="39">
        <v>24465</v>
      </c>
      <c r="Q194" s="17" t="s">
        <v>50</v>
      </c>
    </row>
    <row r="195" spans="1:17" ht="84.75">
      <c r="A195" s="166">
        <v>33</v>
      </c>
      <c r="B195" s="16" t="s">
        <v>583</v>
      </c>
      <c r="C195" s="267" t="s">
        <v>629</v>
      </c>
      <c r="D195" s="67" t="s">
        <v>634</v>
      </c>
      <c r="E195" s="48" t="s">
        <v>100</v>
      </c>
      <c r="F195" s="11">
        <v>21</v>
      </c>
      <c r="G195" s="10" t="s">
        <v>633</v>
      </c>
      <c r="H195" s="81" t="s">
        <v>42</v>
      </c>
      <c r="I195" s="24">
        <v>6750</v>
      </c>
      <c r="J195" s="13" t="s">
        <v>38</v>
      </c>
      <c r="K195" s="11"/>
      <c r="L195" s="11"/>
      <c r="M195" s="11"/>
      <c r="N195" s="11"/>
      <c r="O195" s="11"/>
      <c r="P195" s="11"/>
      <c r="Q195" s="11"/>
    </row>
    <row r="196" spans="1:17" ht="168.75" customHeight="1">
      <c r="A196" s="166">
        <v>34</v>
      </c>
      <c r="B196" s="16" t="s">
        <v>562</v>
      </c>
      <c r="C196" s="267" t="s">
        <v>630</v>
      </c>
      <c r="D196" s="129" t="s">
        <v>1815</v>
      </c>
      <c r="E196" s="47" t="s">
        <v>14</v>
      </c>
      <c r="F196" s="11">
        <v>2</v>
      </c>
      <c r="G196" s="68" t="s">
        <v>639</v>
      </c>
      <c r="H196" s="81" t="s">
        <v>42</v>
      </c>
      <c r="I196" s="24">
        <v>9099289.9700000007</v>
      </c>
      <c r="J196" s="13" t="s">
        <v>38</v>
      </c>
      <c r="K196" s="69">
        <v>43606</v>
      </c>
      <c r="L196" s="55" t="s">
        <v>1457</v>
      </c>
      <c r="M196" s="17"/>
      <c r="N196" s="55" t="s">
        <v>2028</v>
      </c>
      <c r="O196" s="80" t="s">
        <v>2029</v>
      </c>
      <c r="P196" s="17"/>
      <c r="Q196" s="17" t="s">
        <v>50</v>
      </c>
    </row>
    <row r="197" spans="1:17" ht="60.75">
      <c r="A197" s="166">
        <v>35</v>
      </c>
      <c r="B197" s="16" t="s">
        <v>562</v>
      </c>
      <c r="C197" s="267" t="s">
        <v>631</v>
      </c>
      <c r="D197" s="129" t="s">
        <v>635</v>
      </c>
      <c r="E197" s="47" t="s">
        <v>14</v>
      </c>
      <c r="F197" s="11">
        <v>1</v>
      </c>
      <c r="G197" s="46" t="s">
        <v>640</v>
      </c>
      <c r="H197" s="81" t="s">
        <v>42</v>
      </c>
      <c r="I197" s="24">
        <v>284751.46999999997</v>
      </c>
      <c r="J197" s="13" t="s">
        <v>38</v>
      </c>
      <c r="K197" s="11"/>
      <c r="L197" s="11"/>
      <c r="M197" s="11"/>
      <c r="N197" s="11"/>
      <c r="O197" s="11"/>
      <c r="P197" s="11"/>
      <c r="Q197" s="11"/>
    </row>
    <row r="198" spans="1:17" ht="51.75" customHeight="1">
      <c r="A198" s="166">
        <v>36</v>
      </c>
      <c r="B198" s="16" t="s">
        <v>583</v>
      </c>
      <c r="C198" s="267" t="s">
        <v>632</v>
      </c>
      <c r="D198" s="129" t="s">
        <v>636</v>
      </c>
      <c r="E198" s="47" t="s">
        <v>14</v>
      </c>
      <c r="F198" s="11">
        <v>3</v>
      </c>
      <c r="G198" s="67" t="s">
        <v>641</v>
      </c>
      <c r="H198" s="81" t="s">
        <v>42</v>
      </c>
      <c r="I198" s="24">
        <v>131400</v>
      </c>
      <c r="J198" s="13" t="s">
        <v>38</v>
      </c>
      <c r="K198" s="69">
        <v>43619</v>
      </c>
      <c r="L198" s="69">
        <v>43985</v>
      </c>
      <c r="M198" s="17"/>
      <c r="N198" s="55" t="s">
        <v>1081</v>
      </c>
      <c r="O198" s="80" t="s">
        <v>1082</v>
      </c>
      <c r="P198" s="17">
        <v>31018.54</v>
      </c>
      <c r="Q198" s="17" t="s">
        <v>50</v>
      </c>
    </row>
    <row r="199" spans="1:17" ht="59.25" customHeight="1">
      <c r="A199" s="166">
        <v>37</v>
      </c>
      <c r="B199" s="16" t="s">
        <v>583</v>
      </c>
      <c r="C199" s="267" t="s">
        <v>638</v>
      </c>
      <c r="D199" s="67" t="s">
        <v>637</v>
      </c>
      <c r="E199" s="48" t="s">
        <v>100</v>
      </c>
      <c r="F199" s="11">
        <v>3</v>
      </c>
      <c r="G199" s="43" t="s">
        <v>642</v>
      </c>
      <c r="H199" s="81" t="s">
        <v>42</v>
      </c>
      <c r="I199" s="24">
        <v>15386</v>
      </c>
      <c r="J199" s="38" t="s">
        <v>621</v>
      </c>
      <c r="K199" s="69">
        <v>43609</v>
      </c>
      <c r="L199" s="69">
        <v>44895</v>
      </c>
      <c r="M199" s="17"/>
      <c r="N199" s="4" t="s">
        <v>2198</v>
      </c>
      <c r="O199" s="4" t="s">
        <v>2199</v>
      </c>
      <c r="P199" s="2">
        <v>7135.24</v>
      </c>
      <c r="Q199" s="2" t="s">
        <v>50</v>
      </c>
    </row>
    <row r="200" spans="1:17" ht="48.75">
      <c r="A200" s="166">
        <v>38</v>
      </c>
      <c r="B200" s="16" t="s">
        <v>583</v>
      </c>
      <c r="C200" s="267" t="s">
        <v>643</v>
      </c>
      <c r="D200" s="67" t="s">
        <v>647</v>
      </c>
      <c r="E200" s="12" t="s">
        <v>649</v>
      </c>
      <c r="F200" s="11">
        <v>1</v>
      </c>
      <c r="G200" s="67" t="s">
        <v>644</v>
      </c>
      <c r="H200" s="12" t="s">
        <v>42</v>
      </c>
      <c r="I200" s="24">
        <v>15373</v>
      </c>
      <c r="J200" s="13" t="s">
        <v>38</v>
      </c>
      <c r="K200" s="69">
        <v>43621</v>
      </c>
      <c r="L200" s="69">
        <v>43987</v>
      </c>
      <c r="M200" s="17"/>
      <c r="N200" s="55" t="s">
        <v>1083</v>
      </c>
      <c r="O200" s="55" t="s">
        <v>1084</v>
      </c>
      <c r="P200" s="101" t="s">
        <v>1085</v>
      </c>
      <c r="Q200" s="17" t="s">
        <v>50</v>
      </c>
    </row>
    <row r="201" spans="1:17" ht="50.25" customHeight="1">
      <c r="A201" s="166">
        <v>39</v>
      </c>
      <c r="B201" s="16" t="s">
        <v>583</v>
      </c>
      <c r="C201" s="267" t="s">
        <v>645</v>
      </c>
      <c r="D201" s="67" t="s">
        <v>648</v>
      </c>
      <c r="E201" s="10" t="s">
        <v>100</v>
      </c>
      <c r="F201" s="11">
        <v>2</v>
      </c>
      <c r="G201" s="46" t="s">
        <v>646</v>
      </c>
      <c r="H201" s="12" t="s">
        <v>42</v>
      </c>
      <c r="I201" s="24">
        <v>3100</v>
      </c>
      <c r="J201" s="27" t="s">
        <v>621</v>
      </c>
      <c r="K201" s="69">
        <v>43649</v>
      </c>
      <c r="L201" s="69">
        <v>44620</v>
      </c>
      <c r="M201" s="17"/>
      <c r="N201" s="41">
        <v>714</v>
      </c>
      <c r="O201" s="69">
        <v>43727</v>
      </c>
      <c r="P201" s="41">
        <f>N201</f>
        <v>714</v>
      </c>
      <c r="Q201" s="17" t="s">
        <v>1183</v>
      </c>
    </row>
    <row r="202" spans="1:17" ht="41.25" customHeight="1">
      <c r="A202" s="166">
        <v>40</v>
      </c>
      <c r="B202" s="16" t="s">
        <v>583</v>
      </c>
      <c r="C202" s="267" t="s">
        <v>650</v>
      </c>
      <c r="D202" s="67" t="s">
        <v>656</v>
      </c>
      <c r="E202" s="48" t="s">
        <v>100</v>
      </c>
      <c r="F202" s="11">
        <v>3</v>
      </c>
      <c r="G202" s="46" t="s">
        <v>646</v>
      </c>
      <c r="H202" s="12" t="s">
        <v>42</v>
      </c>
      <c r="I202" s="24">
        <v>18000</v>
      </c>
      <c r="J202" s="27" t="s">
        <v>621</v>
      </c>
      <c r="K202" s="69">
        <v>43649</v>
      </c>
      <c r="L202" s="69">
        <v>44681</v>
      </c>
      <c r="M202" s="17"/>
      <c r="N202" s="159">
        <v>714</v>
      </c>
      <c r="O202" s="69">
        <v>43727</v>
      </c>
      <c r="P202" s="159">
        <v>714</v>
      </c>
      <c r="Q202" s="17" t="s">
        <v>50</v>
      </c>
    </row>
    <row r="203" spans="1:17" ht="40.5" customHeight="1">
      <c r="A203" s="166">
        <v>41</v>
      </c>
      <c r="B203" s="16" t="s">
        <v>583</v>
      </c>
      <c r="C203" s="267" t="s">
        <v>651</v>
      </c>
      <c r="D203" s="67" t="s">
        <v>657</v>
      </c>
      <c r="E203" s="47" t="s">
        <v>649</v>
      </c>
      <c r="F203" s="11">
        <v>1</v>
      </c>
      <c r="G203" s="46" t="s">
        <v>377</v>
      </c>
      <c r="H203" s="12" t="s">
        <v>42</v>
      </c>
      <c r="I203" s="24">
        <v>123600</v>
      </c>
      <c r="J203" s="13" t="s">
        <v>38</v>
      </c>
      <c r="K203" s="69">
        <v>43626</v>
      </c>
      <c r="L203" s="69">
        <v>43992</v>
      </c>
      <c r="M203" s="17"/>
      <c r="N203" s="55" t="s">
        <v>1086</v>
      </c>
      <c r="O203" s="80" t="s">
        <v>1087</v>
      </c>
      <c r="P203" s="17">
        <v>16818.27</v>
      </c>
      <c r="Q203" s="17" t="s">
        <v>50</v>
      </c>
    </row>
    <row r="204" spans="1:17" ht="60.75">
      <c r="A204" s="166">
        <v>42</v>
      </c>
      <c r="B204" s="16" t="s">
        <v>583</v>
      </c>
      <c r="C204" s="267" t="s">
        <v>652</v>
      </c>
      <c r="D204" s="67" t="s">
        <v>658</v>
      </c>
      <c r="E204" s="11" t="s">
        <v>14</v>
      </c>
      <c r="F204" s="11">
        <v>1</v>
      </c>
      <c r="G204" s="43" t="s">
        <v>655</v>
      </c>
      <c r="H204" s="12" t="s">
        <v>42</v>
      </c>
      <c r="I204" s="24">
        <v>2700</v>
      </c>
      <c r="J204" s="13" t="s">
        <v>38</v>
      </c>
      <c r="K204" s="11"/>
      <c r="L204" s="11"/>
      <c r="M204" s="11"/>
      <c r="N204" s="11"/>
      <c r="O204" s="11"/>
      <c r="P204" s="11"/>
      <c r="Q204" s="55" t="s">
        <v>1656</v>
      </c>
    </row>
    <row r="205" spans="1:17" ht="60.75">
      <c r="A205" s="166">
        <v>43</v>
      </c>
      <c r="B205" s="16" t="s">
        <v>583</v>
      </c>
      <c r="C205" s="267" t="s">
        <v>653</v>
      </c>
      <c r="D205" s="67" t="s">
        <v>659</v>
      </c>
      <c r="E205" s="11" t="s">
        <v>14</v>
      </c>
      <c r="F205" s="11">
        <v>1</v>
      </c>
      <c r="G205" s="43" t="s">
        <v>655</v>
      </c>
      <c r="H205" s="12" t="s">
        <v>42</v>
      </c>
      <c r="I205" s="24">
        <v>2700</v>
      </c>
      <c r="J205" s="13" t="s">
        <v>38</v>
      </c>
      <c r="K205" s="11"/>
      <c r="L205" s="11"/>
      <c r="M205" s="11"/>
      <c r="N205" s="11"/>
      <c r="O205" s="11"/>
      <c r="P205" s="11"/>
      <c r="Q205" s="55" t="s">
        <v>1656</v>
      </c>
    </row>
    <row r="206" spans="1:17" ht="72.75">
      <c r="A206" s="166">
        <v>44</v>
      </c>
      <c r="B206" s="16" t="s">
        <v>583</v>
      </c>
      <c r="C206" s="267" t="s">
        <v>654</v>
      </c>
      <c r="D206" s="67" t="s">
        <v>660</v>
      </c>
      <c r="E206" s="11" t="s">
        <v>14</v>
      </c>
      <c r="F206" s="11">
        <v>1</v>
      </c>
      <c r="G206" s="43" t="s">
        <v>655</v>
      </c>
      <c r="H206" s="12" t="s">
        <v>42</v>
      </c>
      <c r="I206" s="24">
        <v>2700</v>
      </c>
      <c r="J206" s="13" t="s">
        <v>38</v>
      </c>
      <c r="K206" s="11"/>
      <c r="L206" s="11"/>
      <c r="M206" s="11"/>
      <c r="N206" s="11"/>
      <c r="O206" s="11"/>
      <c r="P206" s="11"/>
      <c r="Q206" s="55" t="s">
        <v>1656</v>
      </c>
    </row>
    <row r="207" spans="1:17" ht="72.75">
      <c r="A207" s="166">
        <v>45</v>
      </c>
      <c r="B207" s="16" t="s">
        <v>583</v>
      </c>
      <c r="C207" s="267" t="s">
        <v>662</v>
      </c>
      <c r="D207" s="67" t="s">
        <v>661</v>
      </c>
      <c r="E207" s="11" t="s">
        <v>14</v>
      </c>
      <c r="F207" s="11">
        <v>6</v>
      </c>
      <c r="G207" s="43" t="s">
        <v>663</v>
      </c>
      <c r="H207" s="12" t="s">
        <v>42</v>
      </c>
      <c r="I207" s="6">
        <v>81000</v>
      </c>
      <c r="J207" s="13" t="s">
        <v>38</v>
      </c>
      <c r="K207" s="11"/>
      <c r="L207" s="11"/>
      <c r="M207" s="11"/>
      <c r="N207" s="11"/>
      <c r="O207" s="11"/>
      <c r="P207" s="11"/>
      <c r="Q207" s="11"/>
    </row>
    <row r="208" spans="1:17" ht="36.75">
      <c r="A208" s="166">
        <v>46</v>
      </c>
      <c r="B208" s="16" t="s">
        <v>583</v>
      </c>
      <c r="C208" s="267" t="s">
        <v>664</v>
      </c>
      <c r="D208" s="67" t="s">
        <v>670</v>
      </c>
      <c r="E208" s="48" t="s">
        <v>100</v>
      </c>
      <c r="F208" s="11">
        <v>2</v>
      </c>
      <c r="G208" s="43" t="s">
        <v>642</v>
      </c>
      <c r="H208" s="12" t="s">
        <v>42</v>
      </c>
      <c r="I208" s="24">
        <v>3800</v>
      </c>
      <c r="J208" s="253" t="s">
        <v>38</v>
      </c>
      <c r="K208" s="146">
        <v>43627</v>
      </c>
      <c r="L208" s="146">
        <v>44408</v>
      </c>
      <c r="M208" s="147"/>
      <c r="N208" s="148">
        <v>476</v>
      </c>
      <c r="O208" s="146">
        <v>43657</v>
      </c>
      <c r="P208" s="148">
        <v>476</v>
      </c>
      <c r="Q208" s="147" t="s">
        <v>50</v>
      </c>
    </row>
    <row r="209" spans="1:17" ht="80.25" customHeight="1">
      <c r="A209" s="166">
        <v>47</v>
      </c>
      <c r="B209" s="16" t="s">
        <v>583</v>
      </c>
      <c r="C209" s="267" t="s">
        <v>665</v>
      </c>
      <c r="D209" s="129" t="s">
        <v>671</v>
      </c>
      <c r="E209" s="47" t="s">
        <v>70</v>
      </c>
      <c r="F209" s="11">
        <v>2</v>
      </c>
      <c r="G209" s="16" t="s">
        <v>668</v>
      </c>
      <c r="H209" s="12" t="s">
        <v>42</v>
      </c>
      <c r="I209" s="24">
        <v>477000</v>
      </c>
      <c r="J209" s="13" t="s">
        <v>38</v>
      </c>
      <c r="K209" s="117">
        <v>43627</v>
      </c>
      <c r="L209" s="117">
        <v>44358</v>
      </c>
      <c r="M209" s="118"/>
      <c r="N209" s="188" t="s">
        <v>1444</v>
      </c>
      <c r="O209" s="189" t="s">
        <v>2304</v>
      </c>
      <c r="P209" s="234"/>
      <c r="Q209" s="234" t="s">
        <v>2303</v>
      </c>
    </row>
    <row r="210" spans="1:17" ht="48.75" customHeight="1">
      <c r="A210" s="166">
        <v>48</v>
      </c>
      <c r="B210" s="16" t="s">
        <v>583</v>
      </c>
      <c r="C210" s="267" t="s">
        <v>666</v>
      </c>
      <c r="D210" s="309" t="s">
        <v>673</v>
      </c>
      <c r="E210" s="57" t="s">
        <v>70</v>
      </c>
      <c r="F210" s="11">
        <v>2</v>
      </c>
      <c r="G210" s="16" t="s">
        <v>668</v>
      </c>
      <c r="H210" s="12" t="s">
        <v>42</v>
      </c>
      <c r="I210" s="24">
        <v>27120</v>
      </c>
      <c r="J210" s="13" t="s">
        <v>38</v>
      </c>
      <c r="K210" s="117">
        <v>43627</v>
      </c>
      <c r="L210" s="117">
        <v>44358</v>
      </c>
      <c r="M210" s="118"/>
      <c r="N210" s="235" t="s">
        <v>1848</v>
      </c>
      <c r="O210" s="189" t="s">
        <v>1849</v>
      </c>
      <c r="P210" s="234"/>
      <c r="Q210" s="234" t="s">
        <v>57</v>
      </c>
    </row>
    <row r="211" spans="1:17" ht="53.25" customHeight="1">
      <c r="A211" s="166">
        <v>49</v>
      </c>
      <c r="B211" s="16" t="s">
        <v>583</v>
      </c>
      <c r="C211" s="267" t="s">
        <v>667</v>
      </c>
      <c r="D211" s="78" t="s">
        <v>672</v>
      </c>
      <c r="E211" s="57" t="s">
        <v>14</v>
      </c>
      <c r="F211" s="11">
        <v>1</v>
      </c>
      <c r="G211" s="78" t="s">
        <v>669</v>
      </c>
      <c r="H211" s="12" t="s">
        <v>42</v>
      </c>
      <c r="I211" s="24">
        <v>321918.87</v>
      </c>
      <c r="J211" s="13" t="s">
        <v>38</v>
      </c>
      <c r="K211" s="11"/>
      <c r="L211" s="11"/>
      <c r="M211" s="11"/>
      <c r="N211" s="11"/>
      <c r="O211" s="11"/>
      <c r="P211" s="11"/>
      <c r="Q211" s="11"/>
    </row>
    <row r="212" spans="1:17" ht="168" customHeight="1">
      <c r="A212" s="166">
        <v>50</v>
      </c>
      <c r="B212" s="16" t="s">
        <v>686</v>
      </c>
      <c r="C212" s="267" t="s">
        <v>674</v>
      </c>
      <c r="D212" s="67" t="s">
        <v>682</v>
      </c>
      <c r="E212" s="47" t="s">
        <v>42</v>
      </c>
      <c r="F212" s="11">
        <v>1</v>
      </c>
      <c r="G212" s="43" t="s">
        <v>681</v>
      </c>
      <c r="H212" s="12" t="s">
        <v>42</v>
      </c>
      <c r="I212" s="24">
        <v>114856.75</v>
      </c>
      <c r="J212" s="13" t="s">
        <v>38</v>
      </c>
      <c r="K212" s="40">
        <v>43637</v>
      </c>
      <c r="L212" s="40">
        <v>44002</v>
      </c>
      <c r="M212" s="11"/>
      <c r="N212" s="15" t="s">
        <v>2346</v>
      </c>
      <c r="O212" s="15" t="s">
        <v>2344</v>
      </c>
      <c r="P212" s="11" t="s">
        <v>2345</v>
      </c>
      <c r="Q212" s="11" t="s">
        <v>2303</v>
      </c>
    </row>
    <row r="213" spans="1:17" ht="48.75">
      <c r="A213" s="166">
        <v>51</v>
      </c>
      <c r="B213" s="16" t="s">
        <v>627</v>
      </c>
      <c r="C213" s="267" t="s">
        <v>675</v>
      </c>
      <c r="D213" s="67" t="s">
        <v>683</v>
      </c>
      <c r="E213" s="47" t="s">
        <v>14</v>
      </c>
      <c r="F213" s="11">
        <v>1</v>
      </c>
      <c r="G213" s="68" t="s">
        <v>678</v>
      </c>
      <c r="H213" s="12" t="s">
        <v>42</v>
      </c>
      <c r="I213" s="24">
        <v>541586.43999999994</v>
      </c>
      <c r="J213" s="13" t="s">
        <v>38</v>
      </c>
      <c r="K213" s="69">
        <v>43665</v>
      </c>
      <c r="L213" s="69">
        <v>44597</v>
      </c>
      <c r="M213" s="17"/>
      <c r="N213" s="17">
        <v>31892</v>
      </c>
      <c r="O213" s="17"/>
      <c r="P213" s="17"/>
      <c r="Q213" s="17" t="s">
        <v>50</v>
      </c>
    </row>
    <row r="214" spans="1:17" ht="96" customHeight="1">
      <c r="A214" s="166">
        <v>52</v>
      </c>
      <c r="B214" s="16" t="s">
        <v>583</v>
      </c>
      <c r="C214" s="267" t="s">
        <v>676</v>
      </c>
      <c r="D214" s="67" t="s">
        <v>684</v>
      </c>
      <c r="E214" s="47" t="s">
        <v>70</v>
      </c>
      <c r="F214" s="11">
        <v>4</v>
      </c>
      <c r="G214" s="43" t="s">
        <v>679</v>
      </c>
      <c r="H214" s="12" t="s">
        <v>42</v>
      </c>
      <c r="I214" s="24">
        <v>330000</v>
      </c>
      <c r="J214" s="13" t="s">
        <v>38</v>
      </c>
      <c r="K214" s="117">
        <v>43630</v>
      </c>
      <c r="L214" s="117">
        <v>44361</v>
      </c>
      <c r="M214" s="118"/>
      <c r="N214" s="190" t="s">
        <v>1851</v>
      </c>
      <c r="O214" s="189" t="s">
        <v>1850</v>
      </c>
      <c r="P214" s="234"/>
      <c r="Q214" s="234" t="s">
        <v>2303</v>
      </c>
    </row>
    <row r="215" spans="1:17" ht="36.75">
      <c r="A215" s="166">
        <v>53</v>
      </c>
      <c r="B215" s="16" t="s">
        <v>583</v>
      </c>
      <c r="C215" s="267" t="s">
        <v>677</v>
      </c>
      <c r="D215" s="67" t="s">
        <v>685</v>
      </c>
      <c r="E215" s="48" t="s">
        <v>100</v>
      </c>
      <c r="F215" s="11">
        <v>2</v>
      </c>
      <c r="G215" s="67" t="s">
        <v>680</v>
      </c>
      <c r="H215" s="12" t="s">
        <v>42</v>
      </c>
      <c r="I215" s="24">
        <v>3800</v>
      </c>
      <c r="J215" s="255" t="s">
        <v>621</v>
      </c>
      <c r="K215" s="192">
        <v>43635</v>
      </c>
      <c r="L215" s="192">
        <v>44592</v>
      </c>
      <c r="M215" s="191"/>
      <c r="N215" s="148">
        <v>476</v>
      </c>
      <c r="O215" s="146">
        <v>43754</v>
      </c>
      <c r="P215" s="148">
        <v>476</v>
      </c>
      <c r="Q215" s="147" t="s">
        <v>50</v>
      </c>
    </row>
    <row r="216" spans="1:17" ht="48.75">
      <c r="A216" s="166">
        <v>54</v>
      </c>
      <c r="B216" s="16" t="s">
        <v>583</v>
      </c>
      <c r="C216" s="270" t="s">
        <v>687</v>
      </c>
      <c r="D216" s="82" t="s">
        <v>688</v>
      </c>
      <c r="E216" s="12" t="s">
        <v>649</v>
      </c>
      <c r="F216" s="19">
        <v>1</v>
      </c>
      <c r="G216" s="10" t="s">
        <v>689</v>
      </c>
      <c r="H216" s="12" t="s">
        <v>42</v>
      </c>
      <c r="I216" s="6">
        <v>159200</v>
      </c>
      <c r="J216" s="13" t="s">
        <v>38</v>
      </c>
      <c r="K216" s="69">
        <v>43709</v>
      </c>
      <c r="L216" s="69">
        <v>44075</v>
      </c>
      <c r="M216" s="17"/>
      <c r="N216" s="55" t="s">
        <v>1088</v>
      </c>
      <c r="O216" s="55" t="s">
        <v>1089</v>
      </c>
      <c r="P216" s="17">
        <v>35699.5</v>
      </c>
      <c r="Q216" s="17" t="s">
        <v>50</v>
      </c>
    </row>
    <row r="217" spans="1:17" ht="48.75">
      <c r="A217" s="166">
        <v>55</v>
      </c>
      <c r="B217" s="16" t="s">
        <v>690</v>
      </c>
      <c r="C217" s="270" t="s">
        <v>691</v>
      </c>
      <c r="D217" s="67" t="s">
        <v>692</v>
      </c>
      <c r="E217" s="12" t="s">
        <v>42</v>
      </c>
      <c r="F217" s="11">
        <v>1</v>
      </c>
      <c r="G217" s="12" t="s">
        <v>496</v>
      </c>
      <c r="H217" s="12" t="s">
        <v>42</v>
      </c>
      <c r="I217" s="6" t="s">
        <v>693</v>
      </c>
      <c r="J217" s="13" t="s">
        <v>38</v>
      </c>
      <c r="K217" s="11"/>
      <c r="L217" s="11"/>
      <c r="M217" s="11"/>
      <c r="N217" s="11"/>
      <c r="O217" s="11"/>
      <c r="P217" s="11"/>
      <c r="Q217" s="11"/>
    </row>
    <row r="218" spans="1:17" ht="306" customHeight="1">
      <c r="A218" s="166">
        <v>56</v>
      </c>
      <c r="B218" s="12" t="s">
        <v>562</v>
      </c>
      <c r="C218" s="270" t="s">
        <v>695</v>
      </c>
      <c r="D218" s="67" t="s">
        <v>694</v>
      </c>
      <c r="E218" s="12" t="s">
        <v>14</v>
      </c>
      <c r="F218" s="11">
        <v>1</v>
      </c>
      <c r="G218" s="45" t="s">
        <v>345</v>
      </c>
      <c r="H218" s="15" t="s">
        <v>1212</v>
      </c>
      <c r="I218" s="6" t="s">
        <v>696</v>
      </c>
      <c r="J218" s="13" t="s">
        <v>38</v>
      </c>
      <c r="K218" s="56">
        <v>43710</v>
      </c>
      <c r="L218" s="4" t="s">
        <v>1457</v>
      </c>
      <c r="M218" s="2"/>
      <c r="N218" s="240" t="s">
        <v>2030</v>
      </c>
      <c r="O218" s="240" t="s">
        <v>2031</v>
      </c>
      <c r="P218" s="2"/>
      <c r="Q218" s="2" t="s">
        <v>50</v>
      </c>
    </row>
    <row r="219" spans="1:17" ht="48.75">
      <c r="A219" s="166">
        <v>57</v>
      </c>
      <c r="B219" s="12" t="s">
        <v>526</v>
      </c>
      <c r="C219" s="270" t="s">
        <v>698</v>
      </c>
      <c r="D219" s="67" t="s">
        <v>697</v>
      </c>
      <c r="E219" s="12" t="s">
        <v>649</v>
      </c>
      <c r="F219" s="11">
        <v>1</v>
      </c>
      <c r="G219" s="67" t="s">
        <v>382</v>
      </c>
      <c r="H219" s="12" t="s">
        <v>42</v>
      </c>
      <c r="I219" s="6">
        <v>26760</v>
      </c>
      <c r="J219" s="13" t="s">
        <v>38</v>
      </c>
      <c r="K219" s="69">
        <v>43647</v>
      </c>
      <c r="L219" s="69">
        <v>44013</v>
      </c>
      <c r="M219" s="17"/>
      <c r="N219" s="55" t="s">
        <v>1090</v>
      </c>
      <c r="O219" s="55" t="s">
        <v>1091</v>
      </c>
      <c r="P219" s="101" t="s">
        <v>1092</v>
      </c>
      <c r="Q219" s="17" t="s">
        <v>50</v>
      </c>
    </row>
    <row r="220" spans="1:17" ht="72.75">
      <c r="A220" s="166">
        <v>58</v>
      </c>
      <c r="B220" s="12" t="s">
        <v>526</v>
      </c>
      <c r="C220" s="267" t="s">
        <v>699</v>
      </c>
      <c r="D220" s="67" t="s">
        <v>710</v>
      </c>
      <c r="E220" s="12" t="s">
        <v>14</v>
      </c>
      <c r="F220" s="11">
        <v>4</v>
      </c>
      <c r="G220" s="67" t="s">
        <v>706</v>
      </c>
      <c r="H220" s="12" t="s">
        <v>42</v>
      </c>
      <c r="I220" s="24">
        <v>390000</v>
      </c>
      <c r="J220" s="13" t="s">
        <v>38</v>
      </c>
      <c r="K220" s="56">
        <v>44011</v>
      </c>
      <c r="L220" s="4" t="s">
        <v>1457</v>
      </c>
      <c r="M220" s="2"/>
      <c r="N220" s="4" t="s">
        <v>2140</v>
      </c>
      <c r="O220" s="4" t="s">
        <v>2141</v>
      </c>
      <c r="P220" s="2"/>
      <c r="Q220" s="2" t="s">
        <v>50</v>
      </c>
    </row>
    <row r="221" spans="1:17" ht="48.75">
      <c r="A221" s="166">
        <v>59</v>
      </c>
      <c r="B221" s="12" t="s">
        <v>526</v>
      </c>
      <c r="C221" s="267" t="s">
        <v>700</v>
      </c>
      <c r="D221" s="67" t="s">
        <v>703</v>
      </c>
      <c r="E221" s="12" t="s">
        <v>14</v>
      </c>
      <c r="F221" s="11">
        <v>1</v>
      </c>
      <c r="G221" s="43" t="s">
        <v>709</v>
      </c>
      <c r="H221" s="12" t="s">
        <v>42</v>
      </c>
      <c r="I221" s="24">
        <v>109350</v>
      </c>
      <c r="J221" s="13" t="s">
        <v>38</v>
      </c>
      <c r="K221" s="17"/>
      <c r="L221" s="17"/>
      <c r="M221" s="17"/>
      <c r="N221" s="17"/>
      <c r="O221" s="17"/>
      <c r="P221" s="17"/>
      <c r="Q221" s="17" t="s">
        <v>579</v>
      </c>
    </row>
    <row r="222" spans="1:17" ht="60.75">
      <c r="A222" s="166">
        <v>60</v>
      </c>
      <c r="B222" s="12" t="s">
        <v>526</v>
      </c>
      <c r="C222" s="267" t="s">
        <v>701</v>
      </c>
      <c r="D222" s="67" t="s">
        <v>704</v>
      </c>
      <c r="E222" s="12" t="s">
        <v>14</v>
      </c>
      <c r="F222" s="11">
        <v>1</v>
      </c>
      <c r="G222" s="43" t="s">
        <v>707</v>
      </c>
      <c r="H222" s="12" t="s">
        <v>42</v>
      </c>
      <c r="I222" s="21">
        <v>89000</v>
      </c>
      <c r="J222" s="13" t="s">
        <v>38</v>
      </c>
      <c r="K222" s="56">
        <v>43606</v>
      </c>
      <c r="L222" s="4" t="s">
        <v>1457</v>
      </c>
      <c r="M222" s="2"/>
      <c r="N222" s="2"/>
      <c r="O222" s="2"/>
      <c r="P222" s="2"/>
      <c r="Q222" s="2" t="s">
        <v>50</v>
      </c>
    </row>
    <row r="223" spans="1:17" ht="66" customHeight="1">
      <c r="A223" s="166">
        <v>61</v>
      </c>
      <c r="B223" s="12" t="s">
        <v>526</v>
      </c>
      <c r="C223" s="267" t="s">
        <v>702</v>
      </c>
      <c r="D223" s="67" t="s">
        <v>705</v>
      </c>
      <c r="E223" s="12" t="s">
        <v>14</v>
      </c>
      <c r="F223" s="11">
        <v>6</v>
      </c>
      <c r="G223" s="43" t="s">
        <v>708</v>
      </c>
      <c r="H223" s="12" t="s">
        <v>42</v>
      </c>
      <c r="I223" s="24">
        <v>49000</v>
      </c>
      <c r="J223" s="13" t="s">
        <v>38</v>
      </c>
      <c r="K223" s="56">
        <v>43710</v>
      </c>
      <c r="L223" s="4" t="s">
        <v>1457</v>
      </c>
      <c r="M223" s="2"/>
      <c r="N223" s="188" t="s">
        <v>2032</v>
      </c>
      <c r="O223" s="246" t="s">
        <v>2033</v>
      </c>
      <c r="P223" s="2"/>
      <c r="Q223" s="2" t="s">
        <v>50</v>
      </c>
    </row>
    <row r="224" spans="1:17" ht="102" customHeight="1">
      <c r="A224" s="166">
        <v>62</v>
      </c>
      <c r="B224" s="12" t="s">
        <v>526</v>
      </c>
      <c r="C224" s="267" t="s">
        <v>711</v>
      </c>
      <c r="D224" s="67" t="s">
        <v>716</v>
      </c>
      <c r="E224" s="48" t="s">
        <v>100</v>
      </c>
      <c r="F224" s="11">
        <v>1</v>
      </c>
      <c r="G224" s="46" t="s">
        <v>646</v>
      </c>
      <c r="H224" s="12" t="s">
        <v>42</v>
      </c>
      <c r="I224" s="24">
        <v>15700</v>
      </c>
      <c r="J224" s="27" t="s">
        <v>621</v>
      </c>
      <c r="K224" s="69">
        <v>43712</v>
      </c>
      <c r="L224" s="69">
        <v>44681</v>
      </c>
      <c r="M224" s="17"/>
      <c r="N224" s="2">
        <v>952</v>
      </c>
      <c r="O224" s="56">
        <v>43823</v>
      </c>
      <c r="P224" s="2"/>
      <c r="Q224" s="2" t="s">
        <v>50</v>
      </c>
    </row>
    <row r="225" spans="1:17" ht="60.75">
      <c r="A225" s="166">
        <v>63</v>
      </c>
      <c r="B225" s="12" t="s">
        <v>526</v>
      </c>
      <c r="C225" s="267" t="s">
        <v>712</v>
      </c>
      <c r="D225" s="67" t="s">
        <v>717</v>
      </c>
      <c r="E225" s="48" t="s">
        <v>100</v>
      </c>
      <c r="F225" s="17">
        <v>5</v>
      </c>
      <c r="G225" s="46" t="s">
        <v>531</v>
      </c>
      <c r="H225" s="12" t="s">
        <v>42</v>
      </c>
      <c r="I225" s="24">
        <v>5100</v>
      </c>
      <c r="J225" s="27" t="s">
        <v>621</v>
      </c>
      <c r="K225" s="2" t="s">
        <v>1197</v>
      </c>
      <c r="L225" s="2" t="s">
        <v>2340</v>
      </c>
      <c r="M225" s="2" t="s">
        <v>1197</v>
      </c>
      <c r="N225" s="4" t="s">
        <v>2200</v>
      </c>
      <c r="O225" s="4" t="s">
        <v>2201</v>
      </c>
      <c r="P225" s="2" t="s">
        <v>1197</v>
      </c>
      <c r="Q225" s="2" t="s">
        <v>50</v>
      </c>
    </row>
    <row r="226" spans="1:17" ht="108.75">
      <c r="A226" s="166">
        <v>64</v>
      </c>
      <c r="B226" s="12" t="s">
        <v>562</v>
      </c>
      <c r="C226" s="267" t="s">
        <v>713</v>
      </c>
      <c r="D226" s="67" t="s">
        <v>718</v>
      </c>
      <c r="E226" s="12" t="s">
        <v>14</v>
      </c>
      <c r="F226" s="11">
        <v>2</v>
      </c>
      <c r="G226" s="43" t="s">
        <v>721</v>
      </c>
      <c r="H226" s="10" t="s">
        <v>723</v>
      </c>
      <c r="I226" s="24">
        <v>49994636.939999998</v>
      </c>
      <c r="J226" s="13" t="s">
        <v>38</v>
      </c>
      <c r="K226" s="11"/>
      <c r="L226" s="11"/>
      <c r="M226" s="11"/>
      <c r="N226" s="11"/>
      <c r="O226" s="11"/>
      <c r="P226" s="11"/>
      <c r="Q226" s="11"/>
    </row>
    <row r="227" spans="1:17" ht="132.75">
      <c r="A227" s="166">
        <v>65</v>
      </c>
      <c r="B227" s="12" t="s">
        <v>526</v>
      </c>
      <c r="C227" s="267" t="s">
        <v>714</v>
      </c>
      <c r="D227" s="67" t="s">
        <v>719</v>
      </c>
      <c r="E227" s="12" t="s">
        <v>70</v>
      </c>
      <c r="F227" s="11">
        <v>1</v>
      </c>
      <c r="G227" s="67" t="s">
        <v>722</v>
      </c>
      <c r="H227" s="12" t="s">
        <v>42</v>
      </c>
      <c r="I227" s="24">
        <v>9800</v>
      </c>
      <c r="J227" s="27" t="s">
        <v>621</v>
      </c>
      <c r="K227" s="69">
        <v>43678</v>
      </c>
      <c r="L227" s="69">
        <v>44620</v>
      </c>
      <c r="M227" s="17"/>
      <c r="N227" s="17">
        <v>1190</v>
      </c>
      <c r="O227" s="69">
        <v>43795</v>
      </c>
      <c r="P227" s="17"/>
      <c r="Q227" s="17" t="s">
        <v>50</v>
      </c>
    </row>
    <row r="228" spans="1:17" ht="96.75">
      <c r="A228" s="166">
        <v>66</v>
      </c>
      <c r="B228" s="12" t="s">
        <v>526</v>
      </c>
      <c r="C228" s="267" t="s">
        <v>715</v>
      </c>
      <c r="D228" s="67" t="s">
        <v>720</v>
      </c>
      <c r="E228" s="48" t="s">
        <v>100</v>
      </c>
      <c r="F228" s="17">
        <v>2</v>
      </c>
      <c r="G228" s="46" t="s">
        <v>646</v>
      </c>
      <c r="H228" s="12" t="s">
        <v>42</v>
      </c>
      <c r="I228" s="24">
        <v>2550</v>
      </c>
      <c r="J228" s="255" t="s">
        <v>621</v>
      </c>
      <c r="K228" s="192">
        <v>43673</v>
      </c>
      <c r="L228" s="192">
        <v>44681</v>
      </c>
      <c r="M228" s="191"/>
      <c r="N228" s="203">
        <v>833</v>
      </c>
      <c r="O228" s="256">
        <v>43800</v>
      </c>
      <c r="P228" s="203">
        <v>833</v>
      </c>
      <c r="Q228" s="191" t="s">
        <v>57</v>
      </c>
    </row>
    <row r="229" spans="1:17" ht="48.75">
      <c r="A229" s="166">
        <v>67</v>
      </c>
      <c r="B229" s="12" t="s">
        <v>526</v>
      </c>
      <c r="C229" s="267" t="s">
        <v>724</v>
      </c>
      <c r="D229" s="67" t="s">
        <v>730</v>
      </c>
      <c r="E229" s="58" t="s">
        <v>100</v>
      </c>
      <c r="F229" s="17">
        <v>1</v>
      </c>
      <c r="G229" s="46" t="s">
        <v>325</v>
      </c>
      <c r="H229" s="12" t="s">
        <v>42</v>
      </c>
      <c r="I229" s="24">
        <v>122080</v>
      </c>
      <c r="J229" s="13" t="s">
        <v>38</v>
      </c>
      <c r="K229" s="11"/>
      <c r="L229" s="11"/>
      <c r="M229" s="11"/>
      <c r="N229" s="11"/>
      <c r="O229" s="11"/>
      <c r="P229" s="11"/>
      <c r="Q229" s="11"/>
    </row>
    <row r="230" spans="1:17" ht="41.25" customHeight="1">
      <c r="A230" s="166">
        <v>68</v>
      </c>
      <c r="B230" s="12" t="s">
        <v>535</v>
      </c>
      <c r="C230" s="267" t="s">
        <v>725</v>
      </c>
      <c r="D230" s="67" t="s">
        <v>731</v>
      </c>
      <c r="E230" s="47" t="s">
        <v>14</v>
      </c>
      <c r="F230" s="11">
        <v>3</v>
      </c>
      <c r="G230" s="67" t="s">
        <v>728</v>
      </c>
      <c r="H230" s="12" t="s">
        <v>42</v>
      </c>
      <c r="I230" s="197">
        <v>155790000</v>
      </c>
      <c r="J230" s="27" t="s">
        <v>621</v>
      </c>
      <c r="K230" s="69">
        <v>43713</v>
      </c>
      <c r="L230" s="17" t="s">
        <v>1947</v>
      </c>
      <c r="M230" s="17"/>
      <c r="N230" s="17"/>
      <c r="O230" s="17"/>
      <c r="P230" s="17"/>
      <c r="Q230" s="191" t="s">
        <v>57</v>
      </c>
    </row>
    <row r="231" spans="1:17" ht="72" customHeight="1">
      <c r="A231" s="166">
        <v>69</v>
      </c>
      <c r="B231" s="12" t="s">
        <v>526</v>
      </c>
      <c r="C231" s="267" t="s">
        <v>726</v>
      </c>
      <c r="D231" s="67" t="s">
        <v>732</v>
      </c>
      <c r="E231" s="48" t="s">
        <v>70</v>
      </c>
      <c r="F231" s="11">
        <v>2</v>
      </c>
      <c r="G231" s="67" t="s">
        <v>729</v>
      </c>
      <c r="H231" s="12" t="s">
        <v>42</v>
      </c>
      <c r="I231" s="24">
        <v>102200</v>
      </c>
      <c r="J231" s="13" t="s">
        <v>38</v>
      </c>
      <c r="K231" s="11"/>
      <c r="L231" s="11"/>
      <c r="M231" s="11"/>
      <c r="N231" s="11"/>
      <c r="O231" s="11"/>
      <c r="P231" s="11"/>
      <c r="Q231" s="11"/>
    </row>
    <row r="232" spans="1:17" ht="36.75">
      <c r="A232" s="166">
        <v>70</v>
      </c>
      <c r="B232" s="12" t="s">
        <v>526</v>
      </c>
      <c r="C232" s="267" t="s">
        <v>727</v>
      </c>
      <c r="D232" s="67" t="s">
        <v>733</v>
      </c>
      <c r="E232" s="58" t="s">
        <v>100</v>
      </c>
      <c r="F232" s="11">
        <v>1</v>
      </c>
      <c r="G232" s="67" t="s">
        <v>734</v>
      </c>
      <c r="H232" s="12" t="s">
        <v>42</v>
      </c>
      <c r="I232" s="24">
        <v>0.01</v>
      </c>
      <c r="J232" s="13" t="s">
        <v>38</v>
      </c>
      <c r="K232" s="11"/>
      <c r="L232" s="11"/>
      <c r="M232" s="11"/>
      <c r="N232" s="11"/>
      <c r="O232" s="11"/>
      <c r="P232" s="11"/>
      <c r="Q232" s="11"/>
    </row>
    <row r="233" spans="1:17" ht="120.75">
      <c r="A233" s="166">
        <v>71</v>
      </c>
      <c r="B233" s="12" t="s">
        <v>526</v>
      </c>
      <c r="C233" s="267" t="s">
        <v>735</v>
      </c>
      <c r="D233" s="67" t="s">
        <v>741</v>
      </c>
      <c r="E233" s="58" t="s">
        <v>100</v>
      </c>
      <c r="F233" s="17">
        <v>1</v>
      </c>
      <c r="G233" s="67" t="s">
        <v>740</v>
      </c>
      <c r="H233" s="12" t="s">
        <v>42</v>
      </c>
      <c r="I233" s="24">
        <v>9870</v>
      </c>
      <c r="J233" s="27" t="s">
        <v>621</v>
      </c>
      <c r="K233" s="69">
        <v>43736</v>
      </c>
      <c r="L233" s="69">
        <v>44620</v>
      </c>
      <c r="M233" s="17"/>
      <c r="N233" s="41">
        <v>1231.6500000000001</v>
      </c>
      <c r="O233" s="69">
        <v>43726</v>
      </c>
      <c r="P233" s="17" t="s">
        <v>1198</v>
      </c>
      <c r="Q233" s="17" t="s">
        <v>57</v>
      </c>
    </row>
    <row r="234" spans="1:17" ht="72.75">
      <c r="A234" s="166">
        <v>72</v>
      </c>
      <c r="B234" s="12" t="s">
        <v>526</v>
      </c>
      <c r="C234" s="267" t="s">
        <v>736</v>
      </c>
      <c r="D234" s="67" t="s">
        <v>742</v>
      </c>
      <c r="E234" s="58" t="s">
        <v>14</v>
      </c>
      <c r="F234" s="11">
        <v>2</v>
      </c>
      <c r="G234" s="68" t="s">
        <v>739</v>
      </c>
      <c r="H234" s="12" t="s">
        <v>42</v>
      </c>
      <c r="I234" s="24">
        <v>44500</v>
      </c>
      <c r="J234" s="13" t="s">
        <v>38</v>
      </c>
      <c r="K234" s="11"/>
      <c r="L234" s="11"/>
      <c r="M234" s="11"/>
      <c r="N234" s="11"/>
      <c r="O234" s="11"/>
      <c r="P234" s="11"/>
      <c r="Q234" s="11"/>
    </row>
    <row r="235" spans="1:17" ht="96.75">
      <c r="A235" s="166">
        <v>73</v>
      </c>
      <c r="B235" s="10" t="s">
        <v>745</v>
      </c>
      <c r="C235" s="267" t="s">
        <v>737</v>
      </c>
      <c r="D235" s="67" t="s">
        <v>743</v>
      </c>
      <c r="E235" s="47" t="s">
        <v>42</v>
      </c>
      <c r="F235" s="47" t="s">
        <v>42</v>
      </c>
      <c r="G235" s="43" t="s">
        <v>551</v>
      </c>
      <c r="H235" s="12" t="s">
        <v>42</v>
      </c>
      <c r="I235" s="24">
        <v>418934.54</v>
      </c>
      <c r="J235" s="13" t="s">
        <v>38</v>
      </c>
      <c r="K235" s="11"/>
      <c r="L235" s="11"/>
      <c r="M235" s="11"/>
      <c r="N235" s="175">
        <v>172954.72</v>
      </c>
      <c r="O235" s="34">
        <v>43851</v>
      </c>
      <c r="P235" s="25"/>
      <c r="Q235" s="25" t="s">
        <v>57</v>
      </c>
    </row>
    <row r="236" spans="1:17" ht="60.75">
      <c r="A236" s="166">
        <v>74</v>
      </c>
      <c r="B236" s="12" t="s">
        <v>526</v>
      </c>
      <c r="C236" s="267" t="s">
        <v>738</v>
      </c>
      <c r="D236" s="67" t="s">
        <v>744</v>
      </c>
      <c r="E236" s="58" t="s">
        <v>100</v>
      </c>
      <c r="F236" s="17">
        <v>1</v>
      </c>
      <c r="G236" s="67" t="s">
        <v>368</v>
      </c>
      <c r="H236" s="12" t="s">
        <v>42</v>
      </c>
      <c r="I236" s="24">
        <v>90000</v>
      </c>
      <c r="J236" s="13" t="s">
        <v>38</v>
      </c>
      <c r="K236" s="40">
        <v>43698</v>
      </c>
      <c r="L236" s="40">
        <v>44130</v>
      </c>
      <c r="M236" s="11"/>
      <c r="N236" s="11"/>
      <c r="O236" s="11"/>
      <c r="P236" s="15" t="s">
        <v>1650</v>
      </c>
      <c r="Q236" s="11" t="s">
        <v>1649</v>
      </c>
    </row>
    <row r="237" spans="1:17" ht="87.75" customHeight="1">
      <c r="A237" s="166">
        <v>75</v>
      </c>
      <c r="B237" s="10" t="s">
        <v>761</v>
      </c>
      <c r="C237" s="267" t="s">
        <v>746</v>
      </c>
      <c r="D237" s="67" t="s">
        <v>755</v>
      </c>
      <c r="E237" s="47" t="s">
        <v>42</v>
      </c>
      <c r="F237" s="47" t="s">
        <v>42</v>
      </c>
      <c r="G237" s="68" t="s">
        <v>42</v>
      </c>
      <c r="H237" s="12" t="s">
        <v>42</v>
      </c>
      <c r="I237" s="24">
        <v>552674.64</v>
      </c>
      <c r="J237" s="13" t="s">
        <v>38</v>
      </c>
      <c r="K237" s="11"/>
      <c r="L237" s="11"/>
      <c r="M237" s="11"/>
      <c r="N237" s="87" t="s">
        <v>1439</v>
      </c>
      <c r="O237" s="96" t="s">
        <v>1440</v>
      </c>
      <c r="P237" s="11"/>
      <c r="Q237" s="152" t="s">
        <v>50</v>
      </c>
    </row>
    <row r="238" spans="1:17" ht="84.75">
      <c r="A238" s="166">
        <v>76</v>
      </c>
      <c r="B238" s="12" t="s">
        <v>526</v>
      </c>
      <c r="C238" s="267" t="s">
        <v>747</v>
      </c>
      <c r="D238" s="67" t="s">
        <v>756</v>
      </c>
      <c r="E238" s="47" t="s">
        <v>14</v>
      </c>
      <c r="F238" s="11">
        <v>1</v>
      </c>
      <c r="G238" s="43" t="s">
        <v>754</v>
      </c>
      <c r="H238" s="12" t="s">
        <v>42</v>
      </c>
      <c r="I238" s="24">
        <v>8400</v>
      </c>
      <c r="J238" s="13" t="s">
        <v>38</v>
      </c>
      <c r="K238" s="11"/>
      <c r="L238" s="11"/>
      <c r="M238" s="11"/>
      <c r="N238" s="11"/>
      <c r="O238" s="11"/>
      <c r="P238" s="11"/>
      <c r="Q238" s="11"/>
    </row>
    <row r="239" spans="1:17" ht="197.25" customHeight="1">
      <c r="A239" s="166">
        <v>77</v>
      </c>
      <c r="B239" s="12" t="s">
        <v>526</v>
      </c>
      <c r="C239" s="267" t="s">
        <v>748</v>
      </c>
      <c r="D239" s="67" t="s">
        <v>757</v>
      </c>
      <c r="E239" s="47" t="s">
        <v>14</v>
      </c>
      <c r="F239" s="11">
        <v>6</v>
      </c>
      <c r="G239" s="67" t="s">
        <v>752</v>
      </c>
      <c r="H239" s="12" t="s">
        <v>42</v>
      </c>
      <c r="I239" s="24">
        <v>251600</v>
      </c>
      <c r="J239" s="13" t="s">
        <v>38</v>
      </c>
      <c r="K239" s="11"/>
      <c r="L239" s="11"/>
      <c r="M239" s="11"/>
      <c r="N239" s="11"/>
      <c r="O239" s="11"/>
      <c r="P239" s="11"/>
      <c r="Q239" s="11"/>
    </row>
    <row r="240" spans="1:17" ht="112.5" customHeight="1">
      <c r="A240" s="166">
        <v>78</v>
      </c>
      <c r="B240" s="12" t="s">
        <v>526</v>
      </c>
      <c r="C240" s="267" t="s">
        <v>749</v>
      </c>
      <c r="D240" s="67" t="s">
        <v>758</v>
      </c>
      <c r="E240" s="47" t="s">
        <v>70</v>
      </c>
      <c r="F240" s="11">
        <v>2</v>
      </c>
      <c r="G240" s="67" t="s">
        <v>753</v>
      </c>
      <c r="H240" s="12" t="s">
        <v>42</v>
      </c>
      <c r="I240" s="24">
        <v>4610</v>
      </c>
      <c r="J240" s="27" t="s">
        <v>621</v>
      </c>
      <c r="K240" s="69">
        <v>43719</v>
      </c>
      <c r="L240" s="69">
        <v>44742</v>
      </c>
      <c r="M240" s="101" t="s">
        <v>42</v>
      </c>
      <c r="N240" s="41">
        <v>749.7</v>
      </c>
      <c r="O240" s="69">
        <v>43740</v>
      </c>
      <c r="P240" s="41">
        <v>749.7</v>
      </c>
      <c r="Q240" s="17" t="s">
        <v>1183</v>
      </c>
    </row>
    <row r="241" spans="1:17" ht="120.75">
      <c r="A241" s="166">
        <v>79</v>
      </c>
      <c r="B241" s="12" t="s">
        <v>526</v>
      </c>
      <c r="C241" s="267" t="s">
        <v>750</v>
      </c>
      <c r="D241" s="67" t="s">
        <v>759</v>
      </c>
      <c r="E241" s="47" t="s">
        <v>14</v>
      </c>
      <c r="F241" s="11">
        <v>1</v>
      </c>
      <c r="G241" s="46" t="s">
        <v>440</v>
      </c>
      <c r="H241" s="12" t="s">
        <v>42</v>
      </c>
      <c r="I241" s="24">
        <v>48277</v>
      </c>
      <c r="J241" s="13" t="s">
        <v>38</v>
      </c>
      <c r="K241" s="11"/>
      <c r="L241" s="11"/>
      <c r="M241" s="11"/>
      <c r="N241" s="11"/>
      <c r="O241" s="11"/>
      <c r="P241" s="11"/>
      <c r="Q241" s="11"/>
    </row>
    <row r="242" spans="1:17" ht="108.75">
      <c r="A242" s="166">
        <v>80</v>
      </c>
      <c r="B242" s="12" t="s">
        <v>526</v>
      </c>
      <c r="C242" s="267" t="s">
        <v>751</v>
      </c>
      <c r="D242" s="67" t="s">
        <v>760</v>
      </c>
      <c r="E242" s="47" t="s">
        <v>14</v>
      </c>
      <c r="F242" s="11">
        <v>1</v>
      </c>
      <c r="G242" s="46" t="s">
        <v>240</v>
      </c>
      <c r="H242" s="12" t="s">
        <v>42</v>
      </c>
      <c r="I242" s="24">
        <v>9000</v>
      </c>
      <c r="J242" s="13" t="s">
        <v>38</v>
      </c>
      <c r="K242" s="11"/>
      <c r="L242" s="11"/>
      <c r="M242" s="11"/>
      <c r="N242" s="11"/>
      <c r="O242" s="11"/>
      <c r="P242" s="11"/>
      <c r="Q242" s="11"/>
    </row>
    <row r="243" spans="1:17" ht="136.5" customHeight="1">
      <c r="A243" s="166">
        <v>81</v>
      </c>
      <c r="B243" s="12" t="s">
        <v>526</v>
      </c>
      <c r="C243" s="267" t="s">
        <v>762</v>
      </c>
      <c r="D243" s="67" t="s">
        <v>771</v>
      </c>
      <c r="E243" s="58" t="s">
        <v>100</v>
      </c>
      <c r="F243" s="17">
        <v>1</v>
      </c>
      <c r="G243" s="67" t="s">
        <v>768</v>
      </c>
      <c r="H243" s="12" t="s">
        <v>42</v>
      </c>
      <c r="I243" s="24">
        <v>2016</v>
      </c>
      <c r="J243" s="27" t="s">
        <v>621</v>
      </c>
      <c r="K243" s="17"/>
      <c r="L243" s="69">
        <v>44620</v>
      </c>
      <c r="M243" s="17"/>
      <c r="N243" s="17"/>
      <c r="O243" s="17"/>
      <c r="P243" s="17"/>
      <c r="Q243" s="17" t="s">
        <v>50</v>
      </c>
    </row>
    <row r="244" spans="1:17" ht="132.75">
      <c r="A244" s="166">
        <v>82</v>
      </c>
      <c r="B244" s="12" t="s">
        <v>526</v>
      </c>
      <c r="C244" s="267" t="s">
        <v>763</v>
      </c>
      <c r="D244" s="67" t="s">
        <v>772</v>
      </c>
      <c r="E244" s="48" t="s">
        <v>70</v>
      </c>
      <c r="F244" s="11">
        <v>1</v>
      </c>
      <c r="G244" s="43" t="s">
        <v>740</v>
      </c>
      <c r="H244" s="12" t="s">
        <v>42</v>
      </c>
      <c r="I244" s="24">
        <v>16480</v>
      </c>
      <c r="J244" s="27" t="s">
        <v>621</v>
      </c>
      <c r="K244" s="69">
        <v>43724</v>
      </c>
      <c r="L244" s="69">
        <v>44530</v>
      </c>
      <c r="M244" s="17"/>
      <c r="N244" s="41">
        <v>1309</v>
      </c>
      <c r="O244" s="69">
        <v>44118</v>
      </c>
      <c r="P244" s="41">
        <f>N244</f>
        <v>1309</v>
      </c>
      <c r="Q244" s="17" t="s">
        <v>579</v>
      </c>
    </row>
    <row r="245" spans="1:17" ht="103.5" customHeight="1">
      <c r="A245" s="166">
        <v>83</v>
      </c>
      <c r="B245" s="12" t="s">
        <v>526</v>
      </c>
      <c r="C245" s="267" t="s">
        <v>764</v>
      </c>
      <c r="D245" s="67" t="s">
        <v>773</v>
      </c>
      <c r="E245" s="47" t="s">
        <v>70</v>
      </c>
      <c r="F245" s="11">
        <v>1</v>
      </c>
      <c r="G245" s="43" t="s">
        <v>740</v>
      </c>
      <c r="H245" s="12" t="s">
        <v>42</v>
      </c>
      <c r="I245" s="24">
        <v>13190</v>
      </c>
      <c r="J245" s="27" t="s">
        <v>621</v>
      </c>
      <c r="K245" s="69">
        <v>43742</v>
      </c>
      <c r="L245" s="69">
        <v>44681</v>
      </c>
      <c r="M245" s="17"/>
      <c r="N245" s="17">
        <v>833</v>
      </c>
      <c r="O245" s="69">
        <v>43794</v>
      </c>
      <c r="P245" s="17">
        <v>833</v>
      </c>
      <c r="Q245" s="17" t="s">
        <v>50</v>
      </c>
    </row>
    <row r="246" spans="1:17" ht="100.5" customHeight="1">
      <c r="A246" s="166">
        <v>84</v>
      </c>
      <c r="B246" s="12" t="s">
        <v>526</v>
      </c>
      <c r="C246" s="267" t="s">
        <v>765</v>
      </c>
      <c r="D246" s="67" t="s">
        <v>774</v>
      </c>
      <c r="E246" s="58" t="s">
        <v>100</v>
      </c>
      <c r="F246" s="17">
        <v>1</v>
      </c>
      <c r="G246" s="43" t="s">
        <v>770</v>
      </c>
      <c r="H246" s="12" t="s">
        <v>42</v>
      </c>
      <c r="I246" s="24">
        <v>19756</v>
      </c>
      <c r="J246" s="27" t="s">
        <v>621</v>
      </c>
      <c r="K246" s="69">
        <v>43732</v>
      </c>
      <c r="L246" s="69">
        <v>44681</v>
      </c>
      <c r="M246" s="17"/>
      <c r="N246" s="17">
        <v>0</v>
      </c>
      <c r="O246" s="17"/>
      <c r="P246" s="17">
        <v>0</v>
      </c>
      <c r="Q246" s="17" t="s">
        <v>50</v>
      </c>
    </row>
    <row r="247" spans="1:17" ht="120.75">
      <c r="A247" s="166">
        <v>85</v>
      </c>
      <c r="B247" s="12" t="s">
        <v>526</v>
      </c>
      <c r="C247" s="267" t="s">
        <v>766</v>
      </c>
      <c r="D247" s="67" t="s">
        <v>775</v>
      </c>
      <c r="E247" s="47" t="s">
        <v>70</v>
      </c>
      <c r="F247" s="11">
        <v>2</v>
      </c>
      <c r="G247" s="43" t="s">
        <v>740</v>
      </c>
      <c r="H247" s="12" t="s">
        <v>42</v>
      </c>
      <c r="I247" s="24">
        <v>6320</v>
      </c>
      <c r="J247" s="27" t="s">
        <v>621</v>
      </c>
      <c r="K247" s="69">
        <v>43724</v>
      </c>
      <c r="L247" s="69">
        <v>44712</v>
      </c>
      <c r="M247" s="17"/>
      <c r="N247" s="164" t="s">
        <v>1643</v>
      </c>
      <c r="O247" s="80" t="s">
        <v>1644</v>
      </c>
      <c r="P247" s="41">
        <v>2499</v>
      </c>
      <c r="Q247" s="17" t="s">
        <v>1183</v>
      </c>
    </row>
    <row r="248" spans="1:17" ht="108.75">
      <c r="A248" s="166">
        <v>86</v>
      </c>
      <c r="B248" s="12" t="s">
        <v>526</v>
      </c>
      <c r="C248" s="267" t="s">
        <v>767</v>
      </c>
      <c r="D248" s="67" t="s">
        <v>776</v>
      </c>
      <c r="E248" s="47" t="s">
        <v>70</v>
      </c>
      <c r="F248" s="11">
        <v>2</v>
      </c>
      <c r="G248" s="43" t="s">
        <v>642</v>
      </c>
      <c r="H248" s="12" t="s">
        <v>42</v>
      </c>
      <c r="I248" s="24">
        <v>12360</v>
      </c>
      <c r="J248" s="27" t="s">
        <v>621</v>
      </c>
      <c r="K248" s="80">
        <v>43707</v>
      </c>
      <c r="L248" s="80">
        <v>44620</v>
      </c>
      <c r="M248" s="114"/>
      <c r="N248" s="266">
        <v>749.7</v>
      </c>
      <c r="O248" s="80">
        <v>43741</v>
      </c>
      <c r="P248" s="164">
        <v>749.7</v>
      </c>
      <c r="Q248" s="55" t="s">
        <v>57</v>
      </c>
    </row>
    <row r="249" spans="1:17" ht="124.5" customHeight="1">
      <c r="A249" s="166">
        <v>87</v>
      </c>
      <c r="B249" s="12" t="s">
        <v>526</v>
      </c>
      <c r="C249" s="267" t="s">
        <v>777</v>
      </c>
      <c r="D249" s="67" t="s">
        <v>785</v>
      </c>
      <c r="E249" s="47" t="s">
        <v>70</v>
      </c>
      <c r="F249" s="11">
        <v>3</v>
      </c>
      <c r="G249" s="43" t="s">
        <v>642</v>
      </c>
      <c r="H249" s="12" t="s">
        <v>42</v>
      </c>
      <c r="I249" s="24">
        <v>12660</v>
      </c>
      <c r="J249" s="27" t="s">
        <v>621</v>
      </c>
      <c r="K249" s="69">
        <v>43768</v>
      </c>
      <c r="L249" s="69">
        <v>43889</v>
      </c>
      <c r="M249" s="17"/>
      <c r="N249" s="2">
        <v>749.7</v>
      </c>
      <c r="O249" s="56">
        <v>43788</v>
      </c>
      <c r="P249" s="2"/>
      <c r="Q249" s="2" t="s">
        <v>50</v>
      </c>
    </row>
    <row r="250" spans="1:17" ht="96.75">
      <c r="A250" s="166">
        <v>88</v>
      </c>
      <c r="B250" s="12" t="s">
        <v>526</v>
      </c>
      <c r="C250" s="267" t="s">
        <v>778</v>
      </c>
      <c r="D250" s="67" t="s">
        <v>786</v>
      </c>
      <c r="E250" s="58" t="s">
        <v>100</v>
      </c>
      <c r="F250" s="17">
        <v>2</v>
      </c>
      <c r="G250" s="43" t="s">
        <v>779</v>
      </c>
      <c r="H250" s="12" t="s">
        <v>42</v>
      </c>
      <c r="I250" s="24">
        <v>2100</v>
      </c>
      <c r="J250" s="27" t="s">
        <v>621</v>
      </c>
      <c r="K250" s="69">
        <v>43711</v>
      </c>
      <c r="L250" s="69">
        <v>44620</v>
      </c>
      <c r="M250" s="17"/>
      <c r="N250" s="2"/>
      <c r="O250" s="2"/>
      <c r="P250" s="2"/>
      <c r="Q250" s="2" t="s">
        <v>50</v>
      </c>
    </row>
    <row r="251" spans="1:17" ht="84.75">
      <c r="A251" s="166">
        <v>89</v>
      </c>
      <c r="B251" s="12" t="s">
        <v>526</v>
      </c>
      <c r="C251" s="267" t="s">
        <v>780</v>
      </c>
      <c r="D251" s="67" t="s">
        <v>787</v>
      </c>
      <c r="E251" s="58" t="s">
        <v>100</v>
      </c>
      <c r="F251" s="11">
        <v>1</v>
      </c>
      <c r="G251" s="43" t="s">
        <v>779</v>
      </c>
      <c r="H251" s="12" t="s">
        <v>42</v>
      </c>
      <c r="I251" s="24">
        <v>840</v>
      </c>
      <c r="J251" s="255" t="s">
        <v>621</v>
      </c>
      <c r="K251" s="192">
        <v>43712</v>
      </c>
      <c r="L251" s="192">
        <v>44681</v>
      </c>
      <c r="M251" s="191"/>
      <c r="N251" s="147"/>
      <c r="O251" s="147"/>
      <c r="P251" s="147"/>
      <c r="Q251" s="147" t="s">
        <v>50</v>
      </c>
    </row>
    <row r="252" spans="1:17" ht="132.75">
      <c r="A252" s="166">
        <v>90</v>
      </c>
      <c r="B252" s="12" t="s">
        <v>526</v>
      </c>
      <c r="C252" s="267" t="s">
        <v>781</v>
      </c>
      <c r="D252" s="67" t="s">
        <v>788</v>
      </c>
      <c r="E252" s="58" t="s">
        <v>100</v>
      </c>
      <c r="F252" s="17">
        <v>1</v>
      </c>
      <c r="G252" s="46" t="s">
        <v>769</v>
      </c>
      <c r="H252" s="12" t="s">
        <v>42</v>
      </c>
      <c r="I252" s="24">
        <v>19989</v>
      </c>
      <c r="J252" s="27" t="s">
        <v>621</v>
      </c>
      <c r="K252" s="69">
        <v>43713</v>
      </c>
      <c r="L252" s="69">
        <v>44712</v>
      </c>
      <c r="M252" s="17"/>
      <c r="N252" s="2"/>
      <c r="O252" s="2"/>
      <c r="P252" s="2"/>
      <c r="Q252" s="2" t="s">
        <v>50</v>
      </c>
    </row>
    <row r="253" spans="1:17" ht="120.75">
      <c r="A253" s="166">
        <v>91</v>
      </c>
      <c r="B253" s="12" t="s">
        <v>526</v>
      </c>
      <c r="C253" s="267" t="s">
        <v>782</v>
      </c>
      <c r="D253" s="67" t="s">
        <v>789</v>
      </c>
      <c r="E253" s="58" t="s">
        <v>100</v>
      </c>
      <c r="F253" s="11">
        <v>1</v>
      </c>
      <c r="G253" s="46" t="s">
        <v>769</v>
      </c>
      <c r="H253" s="12" t="s">
        <v>42</v>
      </c>
      <c r="I253" s="24">
        <v>11094</v>
      </c>
      <c r="J253" s="255" t="s">
        <v>621</v>
      </c>
      <c r="K253" s="146">
        <v>43713</v>
      </c>
      <c r="L253" s="146">
        <v>44408</v>
      </c>
      <c r="M253" s="147"/>
      <c r="N253" s="147"/>
      <c r="O253" s="147"/>
      <c r="P253" s="147"/>
      <c r="Q253" s="147" t="s">
        <v>50</v>
      </c>
    </row>
    <row r="254" spans="1:17" ht="48.75">
      <c r="A254" s="166">
        <v>92</v>
      </c>
      <c r="B254" s="12" t="s">
        <v>535</v>
      </c>
      <c r="C254" s="267" t="s">
        <v>783</v>
      </c>
      <c r="D254" s="68" t="s">
        <v>790</v>
      </c>
      <c r="E254" s="58" t="s">
        <v>100</v>
      </c>
      <c r="F254" s="17">
        <v>1</v>
      </c>
      <c r="G254" s="67" t="s">
        <v>784</v>
      </c>
      <c r="H254" s="12" t="s">
        <v>42</v>
      </c>
      <c r="I254" s="24">
        <v>134460</v>
      </c>
      <c r="J254" s="13" t="s">
        <v>38</v>
      </c>
      <c r="K254" s="11"/>
      <c r="L254" s="11"/>
      <c r="M254" s="11"/>
      <c r="N254" s="11"/>
      <c r="O254" s="11"/>
      <c r="P254" s="11"/>
      <c r="Q254" s="11"/>
    </row>
    <row r="255" spans="1:17" ht="60.75">
      <c r="A255" s="166">
        <v>93</v>
      </c>
      <c r="B255" s="12" t="s">
        <v>526</v>
      </c>
      <c r="C255" s="267" t="s">
        <v>794</v>
      </c>
      <c r="D255" s="67" t="s">
        <v>801</v>
      </c>
      <c r="E255" s="58" t="s">
        <v>100</v>
      </c>
      <c r="F255" s="17">
        <v>1</v>
      </c>
      <c r="G255" s="68" t="s">
        <v>240</v>
      </c>
      <c r="H255" s="12" t="s">
        <v>42</v>
      </c>
      <c r="I255" s="24">
        <v>25000</v>
      </c>
      <c r="J255" s="27" t="s">
        <v>621</v>
      </c>
      <c r="K255" s="56">
        <v>43775</v>
      </c>
      <c r="L255" s="56">
        <v>43878</v>
      </c>
      <c r="M255" s="2"/>
      <c r="N255" s="3">
        <v>26775</v>
      </c>
      <c r="O255" s="56">
        <v>44013</v>
      </c>
      <c r="P255" s="2"/>
      <c r="Q255" s="2" t="s">
        <v>50</v>
      </c>
    </row>
    <row r="256" spans="1:17" ht="122.25" customHeight="1">
      <c r="A256" s="166">
        <v>94</v>
      </c>
      <c r="B256" s="12" t="s">
        <v>526</v>
      </c>
      <c r="C256" s="272" t="s">
        <v>795</v>
      </c>
      <c r="D256" s="67" t="s">
        <v>802</v>
      </c>
      <c r="E256" s="48" t="s">
        <v>791</v>
      </c>
      <c r="F256" s="17">
        <v>1</v>
      </c>
      <c r="G256" s="67" t="s">
        <v>792</v>
      </c>
      <c r="H256" s="12" t="s">
        <v>42</v>
      </c>
      <c r="I256" s="24">
        <v>134360</v>
      </c>
      <c r="J256" s="13" t="s">
        <v>38</v>
      </c>
      <c r="K256" s="69">
        <v>43746</v>
      </c>
      <c r="L256" s="69">
        <v>43869</v>
      </c>
      <c r="M256" s="17"/>
      <c r="N256" s="17">
        <v>55960.94</v>
      </c>
      <c r="O256" s="69">
        <v>43795</v>
      </c>
      <c r="P256" s="17">
        <v>55960.94</v>
      </c>
      <c r="Q256" s="17" t="s">
        <v>50</v>
      </c>
    </row>
    <row r="257" spans="1:17" ht="132.75">
      <c r="A257" s="166">
        <v>95</v>
      </c>
      <c r="B257" s="12" t="s">
        <v>526</v>
      </c>
      <c r="C257" s="267" t="s">
        <v>796</v>
      </c>
      <c r="D257" s="67" t="s">
        <v>803</v>
      </c>
      <c r="E257" s="58" t="s">
        <v>100</v>
      </c>
      <c r="F257" s="17">
        <v>2</v>
      </c>
      <c r="G257" s="43" t="s">
        <v>769</v>
      </c>
      <c r="H257" s="12" t="s">
        <v>42</v>
      </c>
      <c r="I257" s="24">
        <v>39580</v>
      </c>
      <c r="J257" s="27" t="s">
        <v>621</v>
      </c>
      <c r="K257" s="69">
        <v>43741</v>
      </c>
      <c r="L257" s="69">
        <v>44530</v>
      </c>
      <c r="M257" s="17"/>
      <c r="N257" s="17"/>
      <c r="O257" s="17"/>
      <c r="P257" s="17"/>
      <c r="Q257" s="17" t="s">
        <v>50</v>
      </c>
    </row>
    <row r="258" spans="1:17" ht="48.75">
      <c r="A258" s="166">
        <v>96</v>
      </c>
      <c r="B258" s="12" t="s">
        <v>535</v>
      </c>
      <c r="C258" s="267" t="s">
        <v>797</v>
      </c>
      <c r="D258" s="67" t="s">
        <v>804</v>
      </c>
      <c r="E258" s="58" t="s">
        <v>100</v>
      </c>
      <c r="F258" s="17">
        <v>1</v>
      </c>
      <c r="G258" s="46" t="s">
        <v>793</v>
      </c>
      <c r="H258" s="12" t="s">
        <v>42</v>
      </c>
      <c r="I258" s="24">
        <v>32165</v>
      </c>
      <c r="J258" s="13" t="s">
        <v>38</v>
      </c>
      <c r="K258" s="40">
        <v>43726</v>
      </c>
      <c r="L258" s="40"/>
      <c r="M258" s="11"/>
      <c r="N258" s="163"/>
      <c r="O258" s="11"/>
      <c r="P258" s="163"/>
      <c r="Q258" s="11" t="s">
        <v>50</v>
      </c>
    </row>
    <row r="259" spans="1:17" ht="84.75">
      <c r="A259" s="166">
        <v>97</v>
      </c>
      <c r="B259" s="12" t="s">
        <v>526</v>
      </c>
      <c r="C259" s="267" t="s">
        <v>798</v>
      </c>
      <c r="D259" s="67" t="s">
        <v>805</v>
      </c>
      <c r="E259" s="58" t="s">
        <v>100</v>
      </c>
      <c r="F259" s="17">
        <v>5</v>
      </c>
      <c r="G259" s="68" t="s">
        <v>478</v>
      </c>
      <c r="H259" s="12" t="s">
        <v>42</v>
      </c>
      <c r="I259" s="24">
        <v>6730</v>
      </c>
      <c r="J259" s="27" t="s">
        <v>621</v>
      </c>
      <c r="K259" s="69">
        <v>43752</v>
      </c>
      <c r="L259" s="69">
        <v>44499</v>
      </c>
      <c r="M259" s="101" t="s">
        <v>42</v>
      </c>
      <c r="N259" s="250" t="s">
        <v>1967</v>
      </c>
      <c r="O259" s="280" t="s">
        <v>1968</v>
      </c>
      <c r="P259" s="24">
        <v>5474</v>
      </c>
      <c r="Q259" s="101" t="s">
        <v>50</v>
      </c>
    </row>
    <row r="260" spans="1:17" ht="84.75" customHeight="1">
      <c r="A260" s="166">
        <v>98</v>
      </c>
      <c r="B260" s="12" t="s">
        <v>526</v>
      </c>
      <c r="C260" s="267" t="s">
        <v>799</v>
      </c>
      <c r="D260" s="78" t="s">
        <v>806</v>
      </c>
      <c r="E260" s="57" t="s">
        <v>14</v>
      </c>
      <c r="F260" s="17">
        <v>2</v>
      </c>
      <c r="G260" s="66" t="s">
        <v>441</v>
      </c>
      <c r="H260" s="12" t="s">
        <v>42</v>
      </c>
      <c r="I260" s="24">
        <v>76196</v>
      </c>
      <c r="J260" s="13" t="s">
        <v>38</v>
      </c>
      <c r="K260" s="11"/>
      <c r="L260" s="11"/>
      <c r="M260" s="11"/>
      <c r="N260" s="11"/>
      <c r="O260" s="11"/>
      <c r="P260" s="11"/>
      <c r="Q260" s="11"/>
    </row>
    <row r="261" spans="1:17" ht="316.5" customHeight="1">
      <c r="A261" s="166">
        <v>99</v>
      </c>
      <c r="B261" s="12" t="s">
        <v>526</v>
      </c>
      <c r="C261" s="267" t="s">
        <v>800</v>
      </c>
      <c r="D261" s="78" t="s">
        <v>807</v>
      </c>
      <c r="E261" s="57" t="s">
        <v>14</v>
      </c>
      <c r="F261" s="17">
        <v>3</v>
      </c>
      <c r="G261" s="77" t="s">
        <v>19</v>
      </c>
      <c r="H261" s="12" t="s">
        <v>42</v>
      </c>
      <c r="I261" s="24">
        <v>6772196</v>
      </c>
      <c r="J261" s="13" t="s">
        <v>38</v>
      </c>
      <c r="K261" s="11"/>
      <c r="L261" s="11"/>
      <c r="M261" s="11"/>
      <c r="N261" s="229" t="s">
        <v>2166</v>
      </c>
      <c r="O261" s="229" t="s">
        <v>2167</v>
      </c>
      <c r="P261" s="320">
        <v>2968476.12</v>
      </c>
      <c r="Q261" s="229" t="s">
        <v>1188</v>
      </c>
    </row>
    <row r="262" spans="1:17" ht="96.75">
      <c r="A262" s="166">
        <v>100</v>
      </c>
      <c r="B262" s="12" t="s">
        <v>526</v>
      </c>
      <c r="C262" s="267" t="s">
        <v>808</v>
      </c>
      <c r="D262" s="67" t="s">
        <v>817</v>
      </c>
      <c r="E262" s="45" t="s">
        <v>816</v>
      </c>
      <c r="F262" s="17">
        <v>2</v>
      </c>
      <c r="G262" s="67" t="s">
        <v>769</v>
      </c>
      <c r="H262" s="12" t="s">
        <v>42</v>
      </c>
      <c r="I262" s="24">
        <v>17076</v>
      </c>
      <c r="J262" s="13" t="s">
        <v>38</v>
      </c>
      <c r="K262" s="69">
        <v>44108</v>
      </c>
      <c r="L262" s="69">
        <v>44681</v>
      </c>
      <c r="M262" s="17"/>
      <c r="N262" s="17">
        <v>0</v>
      </c>
      <c r="O262" s="17"/>
      <c r="P262" s="17">
        <v>0</v>
      </c>
      <c r="Q262" s="17"/>
    </row>
    <row r="263" spans="1:17" ht="132.75">
      <c r="A263" s="166">
        <v>101</v>
      </c>
      <c r="B263" s="12" t="s">
        <v>526</v>
      </c>
      <c r="C263" s="267" t="s">
        <v>809</v>
      </c>
      <c r="D263" s="82" t="s">
        <v>818</v>
      </c>
      <c r="E263" s="45" t="s">
        <v>816</v>
      </c>
      <c r="F263" s="17">
        <v>4</v>
      </c>
      <c r="G263" s="43" t="s">
        <v>642</v>
      </c>
      <c r="H263" s="12" t="s">
        <v>42</v>
      </c>
      <c r="I263" s="6">
        <v>11260</v>
      </c>
      <c r="J263" s="27" t="s">
        <v>621</v>
      </c>
      <c r="K263" s="69">
        <v>42773</v>
      </c>
      <c r="L263" s="69">
        <v>44620</v>
      </c>
      <c r="M263" s="17"/>
      <c r="N263" s="159">
        <v>987.7</v>
      </c>
      <c r="O263" s="69">
        <v>43780</v>
      </c>
      <c r="P263" s="17">
        <v>987.7</v>
      </c>
      <c r="Q263" s="17" t="s">
        <v>50</v>
      </c>
    </row>
    <row r="264" spans="1:17" ht="86.25" customHeight="1">
      <c r="A264" s="166">
        <v>102</v>
      </c>
      <c r="B264" s="12" t="s">
        <v>526</v>
      </c>
      <c r="C264" s="267" t="s">
        <v>810</v>
      </c>
      <c r="D264" s="67" t="s">
        <v>829</v>
      </c>
      <c r="E264" s="45" t="s">
        <v>816</v>
      </c>
      <c r="F264" s="17">
        <v>2</v>
      </c>
      <c r="G264" s="43" t="s">
        <v>814</v>
      </c>
      <c r="H264" s="12" t="s">
        <v>42</v>
      </c>
      <c r="I264" s="24">
        <v>17384</v>
      </c>
      <c r="J264" s="255" t="s">
        <v>621</v>
      </c>
      <c r="K264" s="192">
        <v>43734</v>
      </c>
      <c r="L264" s="192">
        <v>44681</v>
      </c>
      <c r="M264" s="191"/>
      <c r="N264" s="191"/>
      <c r="O264" s="191"/>
      <c r="P264" s="191"/>
      <c r="Q264" s="191" t="s">
        <v>50</v>
      </c>
    </row>
    <row r="265" spans="1:17" ht="113.25" customHeight="1">
      <c r="A265" s="166">
        <v>103</v>
      </c>
      <c r="B265" s="12" t="s">
        <v>526</v>
      </c>
      <c r="C265" s="267" t="s">
        <v>811</v>
      </c>
      <c r="D265" s="67" t="s">
        <v>819</v>
      </c>
      <c r="E265" s="45" t="s">
        <v>816</v>
      </c>
      <c r="F265" s="17">
        <v>2</v>
      </c>
      <c r="G265" s="43" t="s">
        <v>560</v>
      </c>
      <c r="H265" s="12" t="s">
        <v>42</v>
      </c>
      <c r="I265" s="24">
        <v>5058</v>
      </c>
      <c r="J265" s="27" t="s">
        <v>621</v>
      </c>
      <c r="K265" s="69">
        <v>43756</v>
      </c>
      <c r="L265" s="69">
        <v>44620</v>
      </c>
      <c r="M265" s="17"/>
      <c r="N265" s="17"/>
      <c r="O265" s="17"/>
      <c r="P265" s="17"/>
      <c r="Q265" s="17" t="s">
        <v>50</v>
      </c>
    </row>
    <row r="266" spans="1:17" ht="144.75">
      <c r="A266" s="166">
        <v>104</v>
      </c>
      <c r="B266" s="12" t="s">
        <v>526</v>
      </c>
      <c r="C266" s="267" t="s">
        <v>812</v>
      </c>
      <c r="D266" s="67" t="s">
        <v>820</v>
      </c>
      <c r="E266" s="45" t="s">
        <v>816</v>
      </c>
      <c r="F266" s="17">
        <v>2</v>
      </c>
      <c r="G266" s="43" t="s">
        <v>814</v>
      </c>
      <c r="H266" s="12" t="s">
        <v>42</v>
      </c>
      <c r="I266" s="24">
        <v>10872</v>
      </c>
      <c r="J266" s="27" t="s">
        <v>621</v>
      </c>
      <c r="K266" s="69">
        <v>43752</v>
      </c>
      <c r="L266" s="69">
        <v>44620</v>
      </c>
      <c r="M266" s="17"/>
      <c r="N266" s="17">
        <v>0</v>
      </c>
      <c r="O266" s="17"/>
      <c r="P266" s="17">
        <v>0</v>
      </c>
      <c r="Q266" s="17" t="s">
        <v>50</v>
      </c>
    </row>
    <row r="267" spans="1:17" ht="48.75">
      <c r="A267" s="166">
        <v>105</v>
      </c>
      <c r="B267" s="10" t="s">
        <v>821</v>
      </c>
      <c r="C267" s="267" t="s">
        <v>813</v>
      </c>
      <c r="D267" s="67" t="s">
        <v>1077</v>
      </c>
      <c r="E267" s="46" t="s">
        <v>42</v>
      </c>
      <c r="F267" s="17" t="s">
        <v>42</v>
      </c>
      <c r="G267" s="43" t="s">
        <v>815</v>
      </c>
      <c r="H267" s="12" t="s">
        <v>42</v>
      </c>
      <c r="I267" s="24">
        <v>382800</v>
      </c>
      <c r="J267" s="27" t="s">
        <v>38</v>
      </c>
      <c r="K267" s="69">
        <v>43739</v>
      </c>
      <c r="L267" s="69">
        <v>44105</v>
      </c>
      <c r="M267" s="17"/>
      <c r="N267" s="17">
        <v>61927.85</v>
      </c>
      <c r="O267" s="69">
        <v>43844</v>
      </c>
      <c r="P267" s="17">
        <v>61927.85</v>
      </c>
      <c r="Q267" s="17" t="s">
        <v>50</v>
      </c>
    </row>
    <row r="268" spans="1:17" ht="96.75">
      <c r="A268" s="166">
        <v>106</v>
      </c>
      <c r="B268" s="6" t="s">
        <v>526</v>
      </c>
      <c r="C268" s="267" t="s">
        <v>833</v>
      </c>
      <c r="D268" s="67" t="s">
        <v>834</v>
      </c>
      <c r="E268" s="48" t="s">
        <v>100</v>
      </c>
      <c r="F268" s="17">
        <v>1</v>
      </c>
      <c r="G268" s="46" t="s">
        <v>240</v>
      </c>
      <c r="H268" s="12" t="s">
        <v>42</v>
      </c>
      <c r="I268" s="24">
        <v>18700</v>
      </c>
      <c r="J268" s="27" t="s">
        <v>621</v>
      </c>
      <c r="K268" s="158">
        <v>43781</v>
      </c>
      <c r="L268" s="158">
        <v>44530</v>
      </c>
      <c r="M268" s="172"/>
      <c r="N268" s="250" t="s">
        <v>2202</v>
      </c>
      <c r="O268" s="93" t="s">
        <v>2203</v>
      </c>
      <c r="P268" s="250">
        <v>17992.8</v>
      </c>
      <c r="Q268" s="97" t="s">
        <v>50</v>
      </c>
    </row>
    <row r="269" spans="1:17" ht="96.75">
      <c r="A269" s="166">
        <v>107</v>
      </c>
      <c r="B269" s="6" t="s">
        <v>526</v>
      </c>
      <c r="C269" s="267" t="s">
        <v>835</v>
      </c>
      <c r="D269" s="67" t="s">
        <v>836</v>
      </c>
      <c r="E269" s="47" t="s">
        <v>14</v>
      </c>
      <c r="F269" s="17">
        <v>3</v>
      </c>
      <c r="G269" s="43" t="s">
        <v>837</v>
      </c>
      <c r="H269" s="12" t="s">
        <v>42</v>
      </c>
      <c r="I269" s="24">
        <v>220000</v>
      </c>
      <c r="J269" s="27" t="s">
        <v>38</v>
      </c>
      <c r="K269" s="17" t="s">
        <v>1184</v>
      </c>
      <c r="L269" s="194">
        <v>43862</v>
      </c>
      <c r="M269" s="17"/>
      <c r="N269" s="17"/>
      <c r="O269" s="17"/>
      <c r="P269" s="17"/>
      <c r="Q269" s="17" t="s">
        <v>50</v>
      </c>
    </row>
    <row r="270" spans="1:17" ht="120.75">
      <c r="A270" s="166">
        <v>108</v>
      </c>
      <c r="B270" s="12" t="s">
        <v>562</v>
      </c>
      <c r="C270" s="267" t="s">
        <v>838</v>
      </c>
      <c r="D270" s="67" t="s">
        <v>839</v>
      </c>
      <c r="E270" s="47" t="s">
        <v>14</v>
      </c>
      <c r="F270" s="17">
        <v>1</v>
      </c>
      <c r="G270" s="43" t="s">
        <v>840</v>
      </c>
      <c r="H270" s="12" t="s">
        <v>42</v>
      </c>
      <c r="I270" s="24" t="s">
        <v>841</v>
      </c>
      <c r="J270" s="27" t="s">
        <v>38</v>
      </c>
      <c r="K270" s="11"/>
      <c r="L270" s="11"/>
      <c r="M270" s="11"/>
      <c r="N270" s="11"/>
      <c r="O270" s="11"/>
      <c r="P270" s="11"/>
      <c r="Q270" s="11"/>
    </row>
    <row r="271" spans="1:17" ht="84.75">
      <c r="A271" s="166">
        <v>109</v>
      </c>
      <c r="B271" s="12" t="s">
        <v>526</v>
      </c>
      <c r="C271" s="267" t="s">
        <v>842</v>
      </c>
      <c r="D271" s="67" t="s">
        <v>843</v>
      </c>
      <c r="E271" s="48" t="s">
        <v>100</v>
      </c>
      <c r="F271" s="17">
        <v>3</v>
      </c>
      <c r="G271" s="43" t="s">
        <v>740</v>
      </c>
      <c r="H271" s="12" t="s">
        <v>42</v>
      </c>
      <c r="I271" s="24">
        <v>8180</v>
      </c>
      <c r="J271" s="27" t="s">
        <v>621</v>
      </c>
      <c r="K271" s="69">
        <v>43763</v>
      </c>
      <c r="L271" s="69">
        <v>44804</v>
      </c>
      <c r="M271" s="17"/>
      <c r="N271" s="39">
        <v>1190</v>
      </c>
      <c r="O271" s="69">
        <v>43777</v>
      </c>
      <c r="P271" s="17"/>
      <c r="Q271" s="17" t="s">
        <v>50</v>
      </c>
    </row>
    <row r="272" spans="1:17" ht="72.75">
      <c r="A272" s="166">
        <v>110</v>
      </c>
      <c r="B272" s="12" t="s">
        <v>526</v>
      </c>
      <c r="C272" s="272" t="s">
        <v>844</v>
      </c>
      <c r="D272" s="67" t="s">
        <v>845</v>
      </c>
      <c r="E272" s="47" t="s">
        <v>14</v>
      </c>
      <c r="F272" s="17">
        <v>1</v>
      </c>
      <c r="G272" s="67" t="s">
        <v>846</v>
      </c>
      <c r="H272" s="12" t="s">
        <v>42</v>
      </c>
      <c r="I272" s="24">
        <v>44900</v>
      </c>
      <c r="J272" s="27" t="s">
        <v>38</v>
      </c>
      <c r="K272" s="11"/>
      <c r="L272" s="11"/>
      <c r="M272" s="11"/>
      <c r="N272" s="232">
        <v>0</v>
      </c>
      <c r="O272" s="232">
        <v>0</v>
      </c>
      <c r="P272" s="232"/>
      <c r="Q272" s="231" t="s">
        <v>579</v>
      </c>
    </row>
    <row r="273" spans="1:17" ht="60.75">
      <c r="A273" s="166">
        <v>111</v>
      </c>
      <c r="B273" s="12" t="s">
        <v>526</v>
      </c>
      <c r="C273" s="267" t="s">
        <v>847</v>
      </c>
      <c r="D273" s="67" t="s">
        <v>848</v>
      </c>
      <c r="E273" s="47" t="s">
        <v>14</v>
      </c>
      <c r="F273" s="17">
        <v>1</v>
      </c>
      <c r="G273" s="67" t="s">
        <v>846</v>
      </c>
      <c r="H273" s="12" t="s">
        <v>42</v>
      </c>
      <c r="I273" s="24">
        <v>64900</v>
      </c>
      <c r="J273" s="27" t="s">
        <v>38</v>
      </c>
      <c r="K273" s="11"/>
      <c r="L273" s="11"/>
      <c r="M273" s="11"/>
      <c r="N273" s="232"/>
      <c r="O273" s="232"/>
      <c r="P273" s="232"/>
      <c r="Q273" s="231" t="s">
        <v>579</v>
      </c>
    </row>
    <row r="274" spans="1:17" ht="96.75">
      <c r="A274" s="166">
        <v>112</v>
      </c>
      <c r="B274" s="12" t="s">
        <v>526</v>
      </c>
      <c r="C274" s="267" t="s">
        <v>849</v>
      </c>
      <c r="D274" s="67" t="s">
        <v>850</v>
      </c>
      <c r="E274" s="47" t="s">
        <v>70</v>
      </c>
      <c r="F274" s="17">
        <v>4</v>
      </c>
      <c r="G274" s="68" t="s">
        <v>851</v>
      </c>
      <c r="H274" s="12" t="s">
        <v>42</v>
      </c>
      <c r="I274" s="24">
        <v>2448</v>
      </c>
      <c r="J274" s="27" t="s">
        <v>621</v>
      </c>
      <c r="K274" s="2" t="s">
        <v>1455</v>
      </c>
      <c r="L274" s="2" t="s">
        <v>2340</v>
      </c>
      <c r="M274" s="2" t="s">
        <v>1454</v>
      </c>
      <c r="N274" s="73" t="s">
        <v>2204</v>
      </c>
      <c r="O274" s="28" t="s">
        <v>2205</v>
      </c>
      <c r="P274" s="2" t="s">
        <v>1197</v>
      </c>
      <c r="Q274" s="2" t="s">
        <v>50</v>
      </c>
    </row>
    <row r="275" spans="1:17" ht="116.25" customHeight="1">
      <c r="A275" s="166">
        <v>113</v>
      </c>
      <c r="B275" s="12" t="s">
        <v>526</v>
      </c>
      <c r="C275" s="267" t="s">
        <v>852</v>
      </c>
      <c r="D275" s="67" t="s">
        <v>853</v>
      </c>
      <c r="E275" s="47" t="s">
        <v>70</v>
      </c>
      <c r="F275" s="17">
        <v>1</v>
      </c>
      <c r="G275" s="46" t="s">
        <v>325</v>
      </c>
      <c r="H275" s="12" t="s">
        <v>42</v>
      </c>
      <c r="I275" s="24">
        <v>24000</v>
      </c>
      <c r="J275" s="27" t="s">
        <v>38</v>
      </c>
      <c r="K275" s="11"/>
      <c r="L275" s="11"/>
      <c r="M275" s="11"/>
      <c r="N275" s="359" t="s">
        <v>2351</v>
      </c>
      <c r="O275" s="359" t="s">
        <v>2352</v>
      </c>
      <c r="P275" s="24">
        <v>27020</v>
      </c>
      <c r="Q275" s="147" t="s">
        <v>579</v>
      </c>
    </row>
    <row r="276" spans="1:17" ht="96.75">
      <c r="A276" s="166">
        <v>114</v>
      </c>
      <c r="B276" s="12" t="s">
        <v>526</v>
      </c>
      <c r="C276" s="270" t="s">
        <v>855</v>
      </c>
      <c r="D276" s="82" t="s">
        <v>856</v>
      </c>
      <c r="E276" s="48" t="s">
        <v>100</v>
      </c>
      <c r="F276" s="17">
        <v>1</v>
      </c>
      <c r="G276" s="10" t="s">
        <v>857</v>
      </c>
      <c r="H276" s="12" t="s">
        <v>42</v>
      </c>
      <c r="I276" s="24">
        <v>3268</v>
      </c>
      <c r="J276" s="27" t="s">
        <v>621</v>
      </c>
      <c r="K276" s="69">
        <v>43745</v>
      </c>
      <c r="L276" s="69">
        <v>44592</v>
      </c>
      <c r="M276" s="17"/>
      <c r="N276" s="17"/>
      <c r="O276" s="17"/>
      <c r="P276" s="17"/>
      <c r="Q276" s="17" t="s">
        <v>50</v>
      </c>
    </row>
    <row r="277" spans="1:17" ht="168.75">
      <c r="A277" s="166">
        <v>115</v>
      </c>
      <c r="B277" s="12" t="s">
        <v>562</v>
      </c>
      <c r="C277" s="268" t="s">
        <v>858</v>
      </c>
      <c r="D277" s="67" t="s">
        <v>859</v>
      </c>
      <c r="E277" s="48" t="s">
        <v>14</v>
      </c>
      <c r="F277" s="11">
        <v>2</v>
      </c>
      <c r="G277" s="43" t="s">
        <v>860</v>
      </c>
      <c r="H277" s="12" t="s">
        <v>42</v>
      </c>
      <c r="I277" s="24">
        <v>1421267.37</v>
      </c>
      <c r="J277" s="27" t="s">
        <v>621</v>
      </c>
      <c r="K277" s="69">
        <v>43780</v>
      </c>
      <c r="L277" s="69">
        <v>44742</v>
      </c>
      <c r="M277" s="17"/>
      <c r="N277" s="164" t="s">
        <v>2206</v>
      </c>
      <c r="O277" s="80" t="s">
        <v>2207</v>
      </c>
      <c r="P277" s="41">
        <v>1634833.04</v>
      </c>
      <c r="Q277" s="17" t="s">
        <v>50</v>
      </c>
    </row>
    <row r="278" spans="1:17" ht="170.25" customHeight="1">
      <c r="A278" s="166">
        <v>116</v>
      </c>
      <c r="B278" s="23" t="s">
        <v>863</v>
      </c>
      <c r="C278" s="267" t="s">
        <v>864</v>
      </c>
      <c r="D278" s="67" t="s">
        <v>865</v>
      </c>
      <c r="E278" s="47" t="s">
        <v>42</v>
      </c>
      <c r="F278" s="47" t="s">
        <v>42</v>
      </c>
      <c r="G278" s="43" t="s">
        <v>861</v>
      </c>
      <c r="H278" s="129" t="s">
        <v>862</v>
      </c>
      <c r="I278" s="24">
        <v>84530.54</v>
      </c>
      <c r="J278" s="27" t="s">
        <v>38</v>
      </c>
      <c r="K278" s="2"/>
      <c r="L278" s="2"/>
      <c r="M278" s="2"/>
      <c r="N278" s="4" t="s">
        <v>2182</v>
      </c>
      <c r="O278" s="4" t="s">
        <v>2181</v>
      </c>
      <c r="P278" s="2"/>
      <c r="Q278" s="2" t="s">
        <v>50</v>
      </c>
    </row>
    <row r="279" spans="1:17" ht="36.75">
      <c r="A279" s="166">
        <v>117</v>
      </c>
      <c r="B279" s="23" t="s">
        <v>526</v>
      </c>
      <c r="C279" s="267" t="s">
        <v>866</v>
      </c>
      <c r="D279" s="67" t="s">
        <v>1076</v>
      </c>
      <c r="E279" s="47" t="s">
        <v>14</v>
      </c>
      <c r="F279" s="47">
        <v>1</v>
      </c>
      <c r="G279" s="46" t="s">
        <v>867</v>
      </c>
      <c r="H279" s="12" t="s">
        <v>42</v>
      </c>
      <c r="I279" s="24">
        <v>364000</v>
      </c>
      <c r="J279" s="27" t="s">
        <v>38</v>
      </c>
      <c r="K279" s="56">
        <v>43866</v>
      </c>
      <c r="L279" s="4" t="s">
        <v>1458</v>
      </c>
      <c r="M279" s="2"/>
      <c r="N279" s="2"/>
      <c r="O279" s="2"/>
      <c r="P279" s="2"/>
      <c r="Q279" s="2" t="s">
        <v>50</v>
      </c>
    </row>
    <row r="280" spans="1:17" ht="72.75">
      <c r="A280" s="166">
        <v>118</v>
      </c>
      <c r="B280" s="23" t="s">
        <v>562</v>
      </c>
      <c r="C280" s="267" t="s">
        <v>868</v>
      </c>
      <c r="D280" s="67" t="s">
        <v>869</v>
      </c>
      <c r="E280" s="47" t="s">
        <v>14</v>
      </c>
      <c r="F280" s="11">
        <v>2</v>
      </c>
      <c r="G280" s="46" t="s">
        <v>721</v>
      </c>
      <c r="H280" s="82" t="s">
        <v>870</v>
      </c>
      <c r="I280" s="24">
        <v>9350000</v>
      </c>
      <c r="J280" s="27" t="s">
        <v>38</v>
      </c>
      <c r="K280" s="11"/>
      <c r="L280" s="11"/>
      <c r="M280" s="11"/>
      <c r="N280" s="11"/>
      <c r="O280" s="11"/>
      <c r="P280" s="11"/>
      <c r="Q280" s="11"/>
    </row>
    <row r="281" spans="1:17" ht="60.75">
      <c r="A281" s="166">
        <v>119</v>
      </c>
      <c r="B281" s="12" t="s">
        <v>526</v>
      </c>
      <c r="C281" s="267" t="s">
        <v>871</v>
      </c>
      <c r="D281" s="67" t="s">
        <v>1075</v>
      </c>
      <c r="E281" s="47" t="s">
        <v>14</v>
      </c>
      <c r="F281" s="11">
        <v>1</v>
      </c>
      <c r="G281" s="46" t="s">
        <v>872</v>
      </c>
      <c r="H281" s="12" t="s">
        <v>42</v>
      </c>
      <c r="I281" s="24">
        <v>22000</v>
      </c>
      <c r="J281" s="27" t="s">
        <v>38</v>
      </c>
      <c r="K281" s="11"/>
      <c r="L281" s="11"/>
      <c r="M281" s="11"/>
      <c r="N281" s="11"/>
      <c r="O281" s="11"/>
      <c r="P281" s="11"/>
      <c r="Q281" s="11"/>
    </row>
    <row r="282" spans="1:17" ht="132.75">
      <c r="A282" s="166">
        <v>120</v>
      </c>
      <c r="B282" s="12" t="s">
        <v>526</v>
      </c>
      <c r="C282" s="267" t="s">
        <v>873</v>
      </c>
      <c r="D282" s="67" t="s">
        <v>874</v>
      </c>
      <c r="E282" s="48" t="s">
        <v>100</v>
      </c>
      <c r="F282" s="11">
        <v>2</v>
      </c>
      <c r="G282" s="46" t="s">
        <v>779</v>
      </c>
      <c r="H282" s="12" t="s">
        <v>42</v>
      </c>
      <c r="I282" s="24">
        <v>1995</v>
      </c>
      <c r="J282" s="27" t="s">
        <v>621</v>
      </c>
      <c r="K282" s="17"/>
      <c r="L282" s="69">
        <v>44530</v>
      </c>
      <c r="M282" s="17"/>
      <c r="N282" s="17"/>
      <c r="O282" s="17"/>
      <c r="P282" s="17"/>
      <c r="Q282" s="55" t="s">
        <v>1647</v>
      </c>
    </row>
    <row r="283" spans="1:17" ht="210.75" customHeight="1">
      <c r="A283" s="166">
        <v>121</v>
      </c>
      <c r="B283" s="12" t="s">
        <v>526</v>
      </c>
      <c r="C283" s="267" t="s">
        <v>875</v>
      </c>
      <c r="D283" s="67" t="s">
        <v>876</v>
      </c>
      <c r="E283" s="47" t="s">
        <v>14</v>
      </c>
      <c r="F283" s="11">
        <v>3</v>
      </c>
      <c r="G283" s="46" t="s">
        <v>877</v>
      </c>
      <c r="H283" s="12" t="s">
        <v>42</v>
      </c>
      <c r="I283" s="24">
        <v>12575.12</v>
      </c>
      <c r="J283" s="255" t="s">
        <v>621</v>
      </c>
      <c r="K283" s="192">
        <v>43769</v>
      </c>
      <c r="L283" s="192">
        <v>44742</v>
      </c>
      <c r="M283" s="191" t="s">
        <v>580</v>
      </c>
      <c r="N283" s="191" t="s">
        <v>580</v>
      </c>
      <c r="O283" s="191" t="s">
        <v>580</v>
      </c>
      <c r="P283" s="191" t="s">
        <v>580</v>
      </c>
      <c r="Q283" s="191" t="s">
        <v>50</v>
      </c>
    </row>
    <row r="284" spans="1:17" ht="213.75" customHeight="1">
      <c r="A284" s="166">
        <v>122</v>
      </c>
      <c r="B284" s="12" t="s">
        <v>526</v>
      </c>
      <c r="C284" s="267" t="s">
        <v>878</v>
      </c>
      <c r="D284" s="67" t="s">
        <v>879</v>
      </c>
      <c r="E284" s="47" t="s">
        <v>14</v>
      </c>
      <c r="F284" s="11">
        <v>3</v>
      </c>
      <c r="G284" s="46" t="s">
        <v>877</v>
      </c>
      <c r="H284" s="12" t="s">
        <v>42</v>
      </c>
      <c r="I284" s="24">
        <v>9460.06</v>
      </c>
      <c r="J284" s="255" t="s">
        <v>621</v>
      </c>
      <c r="K284" s="192">
        <v>43997</v>
      </c>
      <c r="L284" s="192">
        <v>44742</v>
      </c>
      <c r="M284" s="191"/>
      <c r="N284" s="191"/>
      <c r="O284" s="191"/>
      <c r="P284" s="191"/>
      <c r="Q284" s="191" t="s">
        <v>50</v>
      </c>
    </row>
    <row r="285" spans="1:17" ht="209.25" customHeight="1">
      <c r="A285" s="166">
        <v>123</v>
      </c>
      <c r="B285" s="12" t="s">
        <v>526</v>
      </c>
      <c r="C285" s="267" t="s">
        <v>880</v>
      </c>
      <c r="D285" s="67" t="s">
        <v>881</v>
      </c>
      <c r="E285" s="47" t="s">
        <v>14</v>
      </c>
      <c r="F285" s="11">
        <v>3</v>
      </c>
      <c r="G285" s="46" t="s">
        <v>882</v>
      </c>
      <c r="H285" s="12" t="s">
        <v>42</v>
      </c>
      <c r="I285" s="24">
        <v>6676</v>
      </c>
      <c r="J285" s="255" t="s">
        <v>621</v>
      </c>
      <c r="K285" s="192">
        <v>43747</v>
      </c>
      <c r="L285" s="192">
        <v>44742</v>
      </c>
      <c r="M285" s="191"/>
      <c r="N285" s="191"/>
      <c r="O285" s="191"/>
      <c r="P285" s="191"/>
      <c r="Q285" s="257" t="s">
        <v>50</v>
      </c>
    </row>
    <row r="286" spans="1:17" ht="216.75">
      <c r="A286" s="166">
        <v>124</v>
      </c>
      <c r="B286" s="12" t="s">
        <v>526</v>
      </c>
      <c r="C286" s="267" t="s">
        <v>883</v>
      </c>
      <c r="D286" s="67" t="s">
        <v>884</v>
      </c>
      <c r="E286" s="47" t="s">
        <v>14</v>
      </c>
      <c r="F286" s="11">
        <v>3</v>
      </c>
      <c r="G286" s="46" t="s">
        <v>877</v>
      </c>
      <c r="H286" s="12" t="s">
        <v>42</v>
      </c>
      <c r="I286" s="24">
        <v>5647.36</v>
      </c>
      <c r="J286" s="255" t="s">
        <v>621</v>
      </c>
      <c r="K286" s="192">
        <v>43747</v>
      </c>
      <c r="L286" s="192">
        <v>44742</v>
      </c>
      <c r="M286" s="191"/>
      <c r="N286" s="191"/>
      <c r="O286" s="191"/>
      <c r="P286" s="191"/>
      <c r="Q286" s="257" t="s">
        <v>50</v>
      </c>
    </row>
    <row r="287" spans="1:17" ht="216.75">
      <c r="A287" s="166">
        <v>125</v>
      </c>
      <c r="B287" s="12" t="s">
        <v>526</v>
      </c>
      <c r="C287" s="267" t="s">
        <v>885</v>
      </c>
      <c r="D287" s="67" t="s">
        <v>886</v>
      </c>
      <c r="E287" s="47" t="s">
        <v>14</v>
      </c>
      <c r="F287" s="11">
        <v>3</v>
      </c>
      <c r="G287" s="46" t="s">
        <v>877</v>
      </c>
      <c r="H287" s="12" t="s">
        <v>42</v>
      </c>
      <c r="I287" s="24">
        <v>3589.1</v>
      </c>
      <c r="J287" s="255" t="s">
        <v>621</v>
      </c>
      <c r="K287" s="192">
        <v>43747</v>
      </c>
      <c r="L287" s="192">
        <v>44742</v>
      </c>
      <c r="M287" s="191"/>
      <c r="N287" s="191"/>
      <c r="O287" s="191"/>
      <c r="P287" s="191"/>
      <c r="Q287" s="257" t="s">
        <v>50</v>
      </c>
    </row>
    <row r="288" spans="1:17" ht="212.25" customHeight="1">
      <c r="A288" s="166">
        <v>126</v>
      </c>
      <c r="B288" s="12" t="s">
        <v>526</v>
      </c>
      <c r="C288" s="267" t="s">
        <v>887</v>
      </c>
      <c r="D288" s="67" t="s">
        <v>888</v>
      </c>
      <c r="E288" s="47" t="s">
        <v>14</v>
      </c>
      <c r="F288" s="11">
        <v>3</v>
      </c>
      <c r="G288" s="46" t="s">
        <v>877</v>
      </c>
      <c r="H288" s="12" t="s">
        <v>42</v>
      </c>
      <c r="I288" s="24">
        <v>5115.5200000000004</v>
      </c>
      <c r="J288" s="255" t="s">
        <v>621</v>
      </c>
      <c r="K288" s="192">
        <v>43791</v>
      </c>
      <c r="L288" s="192">
        <v>44742</v>
      </c>
      <c r="M288" s="203"/>
      <c r="N288" s="203">
        <v>6087.47</v>
      </c>
      <c r="O288" s="192">
        <v>44225</v>
      </c>
      <c r="P288" s="203">
        <v>6087.47</v>
      </c>
      <c r="Q288" s="257" t="s">
        <v>2303</v>
      </c>
    </row>
    <row r="289" spans="1:17" ht="66" customHeight="1">
      <c r="A289" s="166">
        <v>127</v>
      </c>
      <c r="B289" s="10" t="s">
        <v>1816</v>
      </c>
      <c r="C289" s="267" t="s">
        <v>889</v>
      </c>
      <c r="D289" s="67" t="s">
        <v>890</v>
      </c>
      <c r="E289" s="47" t="s">
        <v>42</v>
      </c>
      <c r="F289" s="11" t="s">
        <v>42</v>
      </c>
      <c r="G289" s="46" t="s">
        <v>358</v>
      </c>
      <c r="H289" s="12" t="s">
        <v>42</v>
      </c>
      <c r="I289" s="24">
        <v>389</v>
      </c>
      <c r="J289" s="27" t="s">
        <v>38</v>
      </c>
      <c r="K289" s="17"/>
      <c r="L289" s="17"/>
      <c r="M289" s="17"/>
      <c r="N289" s="17"/>
      <c r="O289" s="17"/>
      <c r="P289" s="17"/>
      <c r="Q289" s="17"/>
    </row>
    <row r="290" spans="1:17" ht="96.75">
      <c r="A290" s="166">
        <v>128</v>
      </c>
      <c r="B290" s="12" t="s">
        <v>526</v>
      </c>
      <c r="C290" s="267" t="s">
        <v>891</v>
      </c>
      <c r="D290" s="67" t="s">
        <v>892</v>
      </c>
      <c r="E290" s="48" t="s">
        <v>100</v>
      </c>
      <c r="F290" s="11">
        <v>4</v>
      </c>
      <c r="G290" s="46" t="s">
        <v>893</v>
      </c>
      <c r="H290" s="12" t="s">
        <v>42</v>
      </c>
      <c r="I290" s="24">
        <v>5320</v>
      </c>
      <c r="J290" s="27" t="s">
        <v>621</v>
      </c>
      <c r="K290" s="69">
        <v>43749</v>
      </c>
      <c r="L290" s="69">
        <v>44530</v>
      </c>
      <c r="M290" s="101" t="s">
        <v>42</v>
      </c>
      <c r="N290" s="24">
        <v>833</v>
      </c>
      <c r="O290" s="69">
        <v>43787</v>
      </c>
      <c r="P290" s="24">
        <v>833</v>
      </c>
      <c r="Q290" s="17" t="s">
        <v>50</v>
      </c>
    </row>
    <row r="291" spans="1:17" ht="222.75" customHeight="1">
      <c r="A291" s="166">
        <v>129</v>
      </c>
      <c r="B291" s="12" t="s">
        <v>526</v>
      </c>
      <c r="C291" s="267" t="s">
        <v>894</v>
      </c>
      <c r="D291" s="67" t="s">
        <v>895</v>
      </c>
      <c r="E291" s="48" t="s">
        <v>100</v>
      </c>
      <c r="F291" s="11">
        <v>3</v>
      </c>
      <c r="G291" s="46" t="s">
        <v>896</v>
      </c>
      <c r="H291" s="12" t="s">
        <v>42</v>
      </c>
      <c r="I291" s="24">
        <v>7608</v>
      </c>
      <c r="J291" s="27" t="s">
        <v>621</v>
      </c>
      <c r="K291" s="11"/>
      <c r="L291" s="11"/>
      <c r="M291" s="11"/>
      <c r="N291" s="11"/>
      <c r="O291" s="11"/>
      <c r="P291" s="11"/>
      <c r="Q291" s="11"/>
    </row>
    <row r="292" spans="1:17" ht="141" customHeight="1">
      <c r="A292" s="166">
        <v>130</v>
      </c>
      <c r="B292" s="12" t="s">
        <v>526</v>
      </c>
      <c r="C292" s="267" t="s">
        <v>897</v>
      </c>
      <c r="D292" s="67" t="s">
        <v>898</v>
      </c>
      <c r="E292" s="11" t="s">
        <v>14</v>
      </c>
      <c r="F292" s="17">
        <v>1</v>
      </c>
      <c r="G292" s="46" t="s">
        <v>899</v>
      </c>
      <c r="H292" s="130" t="s">
        <v>42</v>
      </c>
      <c r="I292" s="24">
        <v>69684.820000000007</v>
      </c>
      <c r="J292" s="27" t="s">
        <v>38</v>
      </c>
      <c r="K292" s="11"/>
      <c r="L292" s="11"/>
      <c r="M292" s="11"/>
      <c r="N292" s="11"/>
      <c r="O292" s="11"/>
      <c r="P292" s="11"/>
      <c r="Q292" s="11"/>
    </row>
    <row r="293" spans="1:17" ht="60.75">
      <c r="A293" s="166">
        <v>131</v>
      </c>
      <c r="B293" s="12" t="s">
        <v>526</v>
      </c>
      <c r="C293" s="267" t="s">
        <v>900</v>
      </c>
      <c r="D293" s="67" t="s">
        <v>1220</v>
      </c>
      <c r="E293" s="47" t="s">
        <v>14</v>
      </c>
      <c r="F293" s="11">
        <v>1</v>
      </c>
      <c r="G293" s="43" t="s">
        <v>901</v>
      </c>
      <c r="H293" s="130" t="s">
        <v>42</v>
      </c>
      <c r="I293" s="24">
        <v>111500</v>
      </c>
      <c r="J293" s="27" t="s">
        <v>38</v>
      </c>
      <c r="K293" s="11"/>
      <c r="L293" s="11"/>
      <c r="M293" s="11"/>
      <c r="N293" s="11"/>
      <c r="O293" s="11"/>
      <c r="P293" s="11"/>
      <c r="Q293" s="11"/>
    </row>
    <row r="294" spans="1:17" ht="48.75">
      <c r="A294" s="166">
        <v>132</v>
      </c>
      <c r="B294" s="12" t="s">
        <v>526</v>
      </c>
      <c r="C294" s="267" t="s">
        <v>902</v>
      </c>
      <c r="D294" s="67" t="s">
        <v>1074</v>
      </c>
      <c r="E294" s="47" t="s">
        <v>14</v>
      </c>
      <c r="F294" s="11">
        <v>1</v>
      </c>
      <c r="G294" s="68" t="s">
        <v>903</v>
      </c>
      <c r="H294" s="130" t="s">
        <v>42</v>
      </c>
      <c r="I294" s="24">
        <v>288300</v>
      </c>
      <c r="J294" s="27" t="s">
        <v>38</v>
      </c>
      <c r="K294" s="69">
        <v>43866</v>
      </c>
      <c r="L294" s="55" t="s">
        <v>1458</v>
      </c>
      <c r="M294" s="17"/>
      <c r="N294" s="17"/>
      <c r="O294" s="17"/>
      <c r="P294" s="17"/>
      <c r="Q294" s="17" t="s">
        <v>50</v>
      </c>
    </row>
    <row r="295" spans="1:17" ht="84.75">
      <c r="A295" s="166">
        <v>133</v>
      </c>
      <c r="B295" s="12" t="s">
        <v>526</v>
      </c>
      <c r="C295" s="267" t="s">
        <v>904</v>
      </c>
      <c r="D295" s="67" t="s">
        <v>905</v>
      </c>
      <c r="E295" s="48" t="s">
        <v>906</v>
      </c>
      <c r="F295" s="11">
        <v>2</v>
      </c>
      <c r="G295" s="46" t="s">
        <v>907</v>
      </c>
      <c r="H295" s="130" t="s">
        <v>42</v>
      </c>
      <c r="I295" s="24" t="s">
        <v>908</v>
      </c>
      <c r="J295" s="27" t="s">
        <v>621</v>
      </c>
      <c r="K295" s="69">
        <v>43724</v>
      </c>
      <c r="L295" s="69">
        <v>44263</v>
      </c>
      <c r="M295" s="17" t="s">
        <v>1445</v>
      </c>
      <c r="N295" s="236" t="s">
        <v>1446</v>
      </c>
      <c r="O295" s="236" t="s">
        <v>1447</v>
      </c>
      <c r="P295" s="17"/>
      <c r="Q295" s="17" t="s">
        <v>1448</v>
      </c>
    </row>
    <row r="296" spans="1:17" ht="60.75">
      <c r="A296" s="166">
        <v>134</v>
      </c>
      <c r="B296" s="12" t="s">
        <v>526</v>
      </c>
      <c r="C296" s="267" t="s">
        <v>909</v>
      </c>
      <c r="D296" s="67" t="s">
        <v>910</v>
      </c>
      <c r="E296" s="48" t="s">
        <v>100</v>
      </c>
      <c r="F296" s="11">
        <v>1</v>
      </c>
      <c r="G296" s="43" t="s">
        <v>911</v>
      </c>
      <c r="H296" s="130" t="s">
        <v>42</v>
      </c>
      <c r="I296" s="24">
        <v>55725</v>
      </c>
      <c r="J296" s="27" t="s">
        <v>621</v>
      </c>
      <c r="K296" s="56">
        <v>43754</v>
      </c>
      <c r="L296" s="56">
        <v>44895</v>
      </c>
      <c r="M296" s="2"/>
      <c r="N296" s="73" t="s">
        <v>2208</v>
      </c>
      <c r="O296" s="28" t="s">
        <v>2209</v>
      </c>
      <c r="P296" s="324">
        <v>66312.75</v>
      </c>
      <c r="Q296" s="4" t="s">
        <v>60</v>
      </c>
    </row>
    <row r="297" spans="1:17" ht="102" customHeight="1">
      <c r="A297" s="166">
        <v>135</v>
      </c>
      <c r="B297" s="12" t="s">
        <v>526</v>
      </c>
      <c r="C297" s="267" t="s">
        <v>912</v>
      </c>
      <c r="D297" s="67" t="s">
        <v>913</v>
      </c>
      <c r="E297" s="48" t="s">
        <v>100</v>
      </c>
      <c r="F297" s="11">
        <v>2</v>
      </c>
      <c r="G297" s="43" t="s">
        <v>914</v>
      </c>
      <c r="H297" s="130" t="s">
        <v>42</v>
      </c>
      <c r="I297" s="24">
        <v>1000</v>
      </c>
      <c r="J297" s="255" t="s">
        <v>621</v>
      </c>
      <c r="K297" s="146">
        <v>43754</v>
      </c>
      <c r="L297" s="146">
        <v>44592</v>
      </c>
      <c r="M297" s="147"/>
      <c r="N297" s="147"/>
      <c r="O297" s="147"/>
      <c r="P297" s="147"/>
      <c r="Q297" s="147" t="s">
        <v>50</v>
      </c>
    </row>
    <row r="298" spans="1:17" ht="132" customHeight="1">
      <c r="A298" s="166">
        <v>136</v>
      </c>
      <c r="B298" s="12" t="s">
        <v>526</v>
      </c>
      <c r="C298" s="267" t="s">
        <v>915</v>
      </c>
      <c r="D298" s="67" t="s">
        <v>916</v>
      </c>
      <c r="E298" s="48" t="s">
        <v>100</v>
      </c>
      <c r="F298" s="11">
        <v>1</v>
      </c>
      <c r="G298" s="43" t="s">
        <v>477</v>
      </c>
      <c r="H298" s="130" t="s">
        <v>42</v>
      </c>
      <c r="I298" s="24">
        <v>14400</v>
      </c>
      <c r="J298" s="27" t="s">
        <v>38</v>
      </c>
      <c r="K298" s="11"/>
      <c r="L298" s="11"/>
      <c r="M298" s="11"/>
      <c r="N298" s="29" t="s">
        <v>1628</v>
      </c>
      <c r="O298" s="29" t="s">
        <v>1629</v>
      </c>
      <c r="P298" s="25"/>
      <c r="Q298" s="25" t="s">
        <v>50</v>
      </c>
    </row>
    <row r="299" spans="1:17" ht="108.75">
      <c r="A299" s="166">
        <v>137</v>
      </c>
      <c r="B299" s="12" t="s">
        <v>526</v>
      </c>
      <c r="C299" s="267" t="s">
        <v>917</v>
      </c>
      <c r="D299" s="67" t="s">
        <v>918</v>
      </c>
      <c r="E299" s="48" t="s">
        <v>906</v>
      </c>
      <c r="F299" s="11">
        <v>1</v>
      </c>
      <c r="G299" s="43" t="s">
        <v>919</v>
      </c>
      <c r="H299" s="130"/>
      <c r="I299" s="24" t="s">
        <v>920</v>
      </c>
      <c r="J299" s="27" t="s">
        <v>621</v>
      </c>
      <c r="K299" s="69">
        <v>43759</v>
      </c>
      <c r="L299" s="69">
        <v>44180</v>
      </c>
      <c r="M299" s="17" t="s">
        <v>1445</v>
      </c>
      <c r="N299" s="236" t="s">
        <v>1446</v>
      </c>
      <c r="O299" s="236" t="s">
        <v>1449</v>
      </c>
      <c r="P299" s="17"/>
      <c r="Q299" s="17" t="s">
        <v>1450</v>
      </c>
    </row>
    <row r="300" spans="1:17" ht="96.75">
      <c r="A300" s="166">
        <v>138</v>
      </c>
      <c r="B300" s="12" t="s">
        <v>526</v>
      </c>
      <c r="C300" s="267" t="s">
        <v>921</v>
      </c>
      <c r="D300" s="67" t="s">
        <v>922</v>
      </c>
      <c r="E300" s="48" t="s">
        <v>906</v>
      </c>
      <c r="F300" s="11">
        <v>1</v>
      </c>
      <c r="G300" s="43" t="s">
        <v>923</v>
      </c>
      <c r="H300" s="130" t="s">
        <v>42</v>
      </c>
      <c r="I300" s="24" t="s">
        <v>924</v>
      </c>
      <c r="J300" s="27" t="s">
        <v>621</v>
      </c>
      <c r="K300" s="69">
        <v>43759</v>
      </c>
      <c r="L300" s="69">
        <v>44153</v>
      </c>
      <c r="M300" s="17" t="s">
        <v>1445</v>
      </c>
      <c r="N300" s="236">
        <v>0</v>
      </c>
      <c r="O300" s="236" t="s">
        <v>1451</v>
      </c>
      <c r="P300" s="17"/>
      <c r="Q300" s="17" t="s">
        <v>1448</v>
      </c>
    </row>
    <row r="301" spans="1:17" ht="36.75">
      <c r="A301" s="166">
        <v>139</v>
      </c>
      <c r="B301" s="12" t="s">
        <v>526</v>
      </c>
      <c r="C301" s="267" t="s">
        <v>925</v>
      </c>
      <c r="D301" s="67" t="s">
        <v>926</v>
      </c>
      <c r="E301" s="48" t="s">
        <v>14</v>
      </c>
      <c r="F301" s="11">
        <v>1</v>
      </c>
      <c r="G301" s="43" t="s">
        <v>267</v>
      </c>
      <c r="H301" s="130" t="s">
        <v>42</v>
      </c>
      <c r="I301" s="24">
        <v>54000</v>
      </c>
      <c r="J301" s="27" t="s">
        <v>38</v>
      </c>
      <c r="K301" s="69">
        <v>43801</v>
      </c>
      <c r="L301" s="55" t="s">
        <v>1456</v>
      </c>
      <c r="M301" s="17"/>
      <c r="N301" s="17"/>
      <c r="O301" s="17"/>
      <c r="P301" s="17"/>
      <c r="Q301" s="17" t="s">
        <v>60</v>
      </c>
    </row>
    <row r="302" spans="1:17" ht="72.75">
      <c r="A302" s="166">
        <v>140</v>
      </c>
      <c r="B302" s="12" t="s">
        <v>526</v>
      </c>
      <c r="C302" s="267" t="s">
        <v>927</v>
      </c>
      <c r="D302" s="67" t="s">
        <v>928</v>
      </c>
      <c r="E302" s="48" t="s">
        <v>14</v>
      </c>
      <c r="F302" s="11">
        <v>1</v>
      </c>
      <c r="G302" s="43" t="s">
        <v>267</v>
      </c>
      <c r="H302" s="130" t="s">
        <v>42</v>
      </c>
      <c r="I302" s="24">
        <v>6200</v>
      </c>
      <c r="J302" s="27" t="s">
        <v>38</v>
      </c>
      <c r="K302" s="17"/>
      <c r="L302" s="17"/>
      <c r="M302" s="17"/>
      <c r="N302" s="17"/>
      <c r="O302" s="17"/>
      <c r="P302" s="17"/>
      <c r="Q302" s="55" t="s">
        <v>1078</v>
      </c>
    </row>
    <row r="303" spans="1:17" ht="60.75">
      <c r="A303" s="166">
        <v>141</v>
      </c>
      <c r="B303" s="12" t="s">
        <v>526</v>
      </c>
      <c r="C303" s="267" t="s">
        <v>929</v>
      </c>
      <c r="D303" s="67" t="s">
        <v>930</v>
      </c>
      <c r="E303" s="48" t="s">
        <v>14</v>
      </c>
      <c r="F303" s="11">
        <v>1</v>
      </c>
      <c r="G303" s="43" t="s">
        <v>267</v>
      </c>
      <c r="H303" s="130" t="s">
        <v>42</v>
      </c>
      <c r="I303" s="24">
        <v>6200</v>
      </c>
      <c r="J303" s="27" t="s">
        <v>38</v>
      </c>
      <c r="K303" s="17"/>
      <c r="L303" s="17"/>
      <c r="M303" s="17"/>
      <c r="N303" s="17"/>
      <c r="O303" s="17"/>
      <c r="P303" s="17"/>
      <c r="Q303" s="55" t="s">
        <v>1078</v>
      </c>
    </row>
    <row r="304" spans="1:17" ht="60.75">
      <c r="A304" s="166">
        <v>142</v>
      </c>
      <c r="B304" s="12" t="s">
        <v>526</v>
      </c>
      <c r="C304" s="267" t="s">
        <v>931</v>
      </c>
      <c r="D304" s="67" t="s">
        <v>932</v>
      </c>
      <c r="E304" s="48" t="s">
        <v>14</v>
      </c>
      <c r="F304" s="11">
        <v>1</v>
      </c>
      <c r="G304" s="43" t="s">
        <v>267</v>
      </c>
      <c r="H304" s="130" t="s">
        <v>42</v>
      </c>
      <c r="I304" s="24">
        <v>6200</v>
      </c>
      <c r="J304" s="27" t="s">
        <v>38</v>
      </c>
      <c r="K304" s="17"/>
      <c r="L304" s="17"/>
      <c r="M304" s="17"/>
      <c r="N304" s="17"/>
      <c r="O304" s="17"/>
      <c r="P304" s="17"/>
      <c r="Q304" s="55" t="s">
        <v>1078</v>
      </c>
    </row>
    <row r="305" spans="1:17" ht="60.75">
      <c r="A305" s="166">
        <v>143</v>
      </c>
      <c r="B305" s="12" t="s">
        <v>526</v>
      </c>
      <c r="C305" s="267" t="s">
        <v>933</v>
      </c>
      <c r="D305" s="67" t="s">
        <v>934</v>
      </c>
      <c r="E305" s="48" t="s">
        <v>14</v>
      </c>
      <c r="F305" s="11">
        <v>1</v>
      </c>
      <c r="G305" s="43" t="s">
        <v>267</v>
      </c>
      <c r="H305" s="130" t="s">
        <v>42</v>
      </c>
      <c r="I305" s="24">
        <v>6200</v>
      </c>
      <c r="J305" s="27" t="s">
        <v>38</v>
      </c>
      <c r="K305" s="17"/>
      <c r="L305" s="17"/>
      <c r="M305" s="17"/>
      <c r="N305" s="17"/>
      <c r="O305" s="17"/>
      <c r="P305" s="17"/>
      <c r="Q305" s="55" t="s">
        <v>1078</v>
      </c>
    </row>
    <row r="306" spans="1:17" ht="84.75">
      <c r="A306" s="166">
        <v>144</v>
      </c>
      <c r="B306" s="12" t="s">
        <v>526</v>
      </c>
      <c r="C306" s="267" t="s">
        <v>935</v>
      </c>
      <c r="D306" s="67" t="s">
        <v>1073</v>
      </c>
      <c r="E306" s="48" t="s">
        <v>100</v>
      </c>
      <c r="F306" s="11">
        <v>4</v>
      </c>
      <c r="G306" s="68" t="s">
        <v>479</v>
      </c>
      <c r="H306" s="130" t="s">
        <v>42</v>
      </c>
      <c r="I306" s="24">
        <v>6175</v>
      </c>
      <c r="J306" s="275" t="s">
        <v>1962</v>
      </c>
      <c r="K306" s="276">
        <v>43783</v>
      </c>
      <c r="L306" s="58" t="s">
        <v>1965</v>
      </c>
      <c r="M306" s="57"/>
      <c r="N306" s="278">
        <v>952</v>
      </c>
      <c r="O306" s="279">
        <v>43906</v>
      </c>
      <c r="P306" s="57"/>
      <c r="Q306" s="57" t="s">
        <v>1448</v>
      </c>
    </row>
    <row r="307" spans="1:17" ht="72.75">
      <c r="A307" s="166">
        <v>145</v>
      </c>
      <c r="B307" s="12" t="s">
        <v>526</v>
      </c>
      <c r="C307" s="267" t="s">
        <v>936</v>
      </c>
      <c r="D307" s="67" t="s">
        <v>937</v>
      </c>
      <c r="E307" s="48" t="s">
        <v>100</v>
      </c>
      <c r="F307" s="11">
        <v>1</v>
      </c>
      <c r="G307" s="43" t="s">
        <v>938</v>
      </c>
      <c r="H307" s="130" t="s">
        <v>42</v>
      </c>
      <c r="I307" s="24">
        <v>0.01</v>
      </c>
      <c r="J307" s="27" t="s">
        <v>38</v>
      </c>
      <c r="K307" s="11"/>
      <c r="L307" s="11"/>
      <c r="M307" s="11"/>
      <c r="N307" s="11"/>
      <c r="O307" s="11"/>
      <c r="P307" s="11"/>
      <c r="Q307" s="11"/>
    </row>
    <row r="308" spans="1:17" ht="82.5" customHeight="1">
      <c r="A308" s="166">
        <v>146</v>
      </c>
      <c r="B308" s="12" t="s">
        <v>526</v>
      </c>
      <c r="C308" s="267" t="s">
        <v>939</v>
      </c>
      <c r="D308" s="67" t="s">
        <v>940</v>
      </c>
      <c r="E308" s="48" t="s">
        <v>100</v>
      </c>
      <c r="F308" s="11">
        <v>1</v>
      </c>
      <c r="G308" s="43" t="s">
        <v>941</v>
      </c>
      <c r="H308" s="130" t="s">
        <v>42</v>
      </c>
      <c r="I308" s="24">
        <v>97000</v>
      </c>
      <c r="J308" s="27" t="s">
        <v>38</v>
      </c>
      <c r="K308" s="11"/>
      <c r="L308" s="11"/>
      <c r="M308" s="11"/>
      <c r="N308" s="230" t="s">
        <v>2168</v>
      </c>
      <c r="O308" s="230" t="s">
        <v>2169</v>
      </c>
      <c r="P308" s="148">
        <v>80123.03</v>
      </c>
      <c r="Q308" s="231" t="s">
        <v>579</v>
      </c>
    </row>
    <row r="309" spans="1:17" ht="36.75">
      <c r="A309" s="166">
        <v>147</v>
      </c>
      <c r="B309" s="12" t="s">
        <v>526</v>
      </c>
      <c r="C309" s="267" t="s">
        <v>942</v>
      </c>
      <c r="D309" s="67" t="s">
        <v>943</v>
      </c>
      <c r="E309" s="48" t="s">
        <v>14</v>
      </c>
      <c r="F309" s="11">
        <v>1</v>
      </c>
      <c r="G309" s="43" t="s">
        <v>944</v>
      </c>
      <c r="H309" s="130" t="s">
        <v>42</v>
      </c>
      <c r="I309" s="24">
        <v>63900</v>
      </c>
      <c r="J309" s="27" t="s">
        <v>38</v>
      </c>
      <c r="K309" s="11"/>
      <c r="L309" s="11"/>
      <c r="M309" s="11"/>
      <c r="N309" s="11"/>
      <c r="O309" s="11"/>
      <c r="P309" s="11"/>
      <c r="Q309" s="11"/>
    </row>
    <row r="310" spans="1:17" ht="72.75">
      <c r="A310" s="166">
        <v>148</v>
      </c>
      <c r="B310" s="12" t="s">
        <v>526</v>
      </c>
      <c r="C310" s="267" t="s">
        <v>945</v>
      </c>
      <c r="D310" s="67" t="s">
        <v>984</v>
      </c>
      <c r="E310" s="48" t="s">
        <v>14</v>
      </c>
      <c r="F310" s="11">
        <v>1</v>
      </c>
      <c r="G310" s="43" t="s">
        <v>872</v>
      </c>
      <c r="H310" s="130" t="s">
        <v>42</v>
      </c>
      <c r="I310" s="24">
        <v>12000</v>
      </c>
      <c r="J310" s="27" t="s">
        <v>38</v>
      </c>
      <c r="K310" s="11"/>
      <c r="L310" s="11"/>
      <c r="M310" s="11"/>
      <c r="N310" s="11"/>
      <c r="O310" s="11"/>
      <c r="P310" s="11"/>
      <c r="Q310" s="11"/>
    </row>
    <row r="311" spans="1:17" ht="60.75">
      <c r="A311" s="166">
        <v>149</v>
      </c>
      <c r="B311" s="12" t="s">
        <v>526</v>
      </c>
      <c r="C311" s="267" t="s">
        <v>946</v>
      </c>
      <c r="D311" s="67" t="s">
        <v>985</v>
      </c>
      <c r="E311" s="48" t="s">
        <v>14</v>
      </c>
      <c r="F311" s="11">
        <v>1</v>
      </c>
      <c r="G311" s="43" t="s">
        <v>872</v>
      </c>
      <c r="H311" s="130" t="s">
        <v>42</v>
      </c>
      <c r="I311" s="24">
        <v>29400</v>
      </c>
      <c r="J311" s="27" t="s">
        <v>38</v>
      </c>
      <c r="K311" s="11"/>
      <c r="L311" s="11"/>
      <c r="M311" s="11"/>
      <c r="N311" s="11"/>
      <c r="O311" s="11"/>
      <c r="P311" s="11"/>
      <c r="Q311" s="11"/>
    </row>
    <row r="312" spans="1:17" ht="60.75">
      <c r="A312" s="166">
        <v>150</v>
      </c>
      <c r="B312" s="12" t="s">
        <v>562</v>
      </c>
      <c r="C312" s="267" t="s">
        <v>947</v>
      </c>
      <c r="D312" s="67" t="s">
        <v>986</v>
      </c>
      <c r="E312" s="48" t="s">
        <v>14</v>
      </c>
      <c r="F312" s="11">
        <v>1</v>
      </c>
      <c r="G312" s="43" t="s">
        <v>952</v>
      </c>
      <c r="H312" s="10" t="s">
        <v>981</v>
      </c>
      <c r="I312" s="24">
        <v>5039482.3099999996</v>
      </c>
      <c r="J312" s="27" t="s">
        <v>38</v>
      </c>
      <c r="K312" s="11"/>
      <c r="L312" s="11"/>
      <c r="M312" s="11"/>
      <c r="N312" s="11"/>
      <c r="O312" s="11"/>
      <c r="P312" s="11"/>
      <c r="Q312" s="11"/>
    </row>
    <row r="313" spans="1:17" ht="48.75">
      <c r="A313" s="166">
        <v>151</v>
      </c>
      <c r="B313" s="12" t="s">
        <v>535</v>
      </c>
      <c r="C313" s="267" t="s">
        <v>948</v>
      </c>
      <c r="D313" s="67" t="s">
        <v>987</v>
      </c>
      <c r="E313" s="48" t="s">
        <v>14</v>
      </c>
      <c r="F313" s="11">
        <v>1</v>
      </c>
      <c r="G313" s="43" t="s">
        <v>389</v>
      </c>
      <c r="H313" s="12" t="s">
        <v>42</v>
      </c>
      <c r="I313" s="24">
        <v>31878.55</v>
      </c>
      <c r="J313" s="27" t="s">
        <v>38</v>
      </c>
      <c r="K313" s="69">
        <v>43791</v>
      </c>
      <c r="L313" s="69">
        <v>43821</v>
      </c>
      <c r="M313" s="17"/>
      <c r="N313" s="17"/>
      <c r="O313" s="17"/>
      <c r="P313" s="17"/>
      <c r="Q313" s="17"/>
    </row>
    <row r="314" spans="1:17" ht="48.75">
      <c r="A314" s="166">
        <v>152</v>
      </c>
      <c r="B314" s="12" t="s">
        <v>535</v>
      </c>
      <c r="C314" s="267" t="s">
        <v>949</v>
      </c>
      <c r="D314" s="67" t="s">
        <v>988</v>
      </c>
      <c r="E314" s="48" t="s">
        <v>14</v>
      </c>
      <c r="F314" s="11">
        <v>2</v>
      </c>
      <c r="G314" s="43" t="s">
        <v>389</v>
      </c>
      <c r="H314" s="12" t="s">
        <v>42</v>
      </c>
      <c r="I314" s="24">
        <v>476127.6</v>
      </c>
      <c r="J314" s="27" t="s">
        <v>38</v>
      </c>
      <c r="K314" s="69">
        <v>43791</v>
      </c>
      <c r="L314" s="69">
        <v>44187</v>
      </c>
      <c r="M314" s="17"/>
      <c r="N314" s="17">
        <v>50000</v>
      </c>
      <c r="O314" s="69">
        <v>43823</v>
      </c>
      <c r="P314" s="17"/>
      <c r="Q314" s="17"/>
    </row>
    <row r="315" spans="1:17" ht="36.75">
      <c r="A315" s="166">
        <v>153</v>
      </c>
      <c r="B315" s="12" t="s">
        <v>535</v>
      </c>
      <c r="C315" s="267" t="s">
        <v>950</v>
      </c>
      <c r="D315" s="67" t="s">
        <v>989</v>
      </c>
      <c r="E315" s="48" t="s">
        <v>14</v>
      </c>
      <c r="F315" s="11">
        <v>1</v>
      </c>
      <c r="G315" s="43" t="s">
        <v>389</v>
      </c>
      <c r="H315" s="12" t="s">
        <v>42</v>
      </c>
      <c r="I315" s="24">
        <v>143732</v>
      </c>
      <c r="J315" s="27" t="s">
        <v>38</v>
      </c>
      <c r="K315" s="69">
        <v>43822</v>
      </c>
      <c r="L315" s="69">
        <v>43853</v>
      </c>
      <c r="M315" s="17"/>
      <c r="N315" s="17"/>
      <c r="O315" s="17"/>
      <c r="P315" s="17"/>
      <c r="Q315" s="17"/>
    </row>
    <row r="316" spans="1:17" ht="60.75">
      <c r="A316" s="166">
        <v>154</v>
      </c>
      <c r="B316" s="12" t="s">
        <v>535</v>
      </c>
      <c r="C316" s="267" t="s">
        <v>951</v>
      </c>
      <c r="D316" s="67" t="s">
        <v>1072</v>
      </c>
      <c r="E316" s="48" t="s">
        <v>100</v>
      </c>
      <c r="F316" s="11">
        <v>2</v>
      </c>
      <c r="G316" s="43" t="s">
        <v>953</v>
      </c>
      <c r="H316" s="12" t="s">
        <v>42</v>
      </c>
      <c r="I316" s="24">
        <v>11568</v>
      </c>
      <c r="J316" s="27" t="s">
        <v>38</v>
      </c>
      <c r="K316" s="11"/>
      <c r="L316" s="11"/>
      <c r="M316" s="11"/>
      <c r="N316" s="11"/>
      <c r="O316" s="11"/>
      <c r="P316" s="11"/>
      <c r="Q316" s="11"/>
    </row>
    <row r="317" spans="1:17" ht="189.75" customHeight="1">
      <c r="A317" s="166">
        <v>155</v>
      </c>
      <c r="B317" s="12" t="s">
        <v>583</v>
      </c>
      <c r="C317" s="267" t="s">
        <v>954</v>
      </c>
      <c r="D317" s="67" t="s">
        <v>1203</v>
      </c>
      <c r="E317" s="48" t="s">
        <v>100</v>
      </c>
      <c r="F317" s="11">
        <v>1</v>
      </c>
      <c r="G317" s="46" t="s">
        <v>478</v>
      </c>
      <c r="H317" s="12" t="s">
        <v>42</v>
      </c>
      <c r="I317" s="24">
        <v>19200</v>
      </c>
      <c r="J317" s="27" t="s">
        <v>621</v>
      </c>
      <c r="K317" s="69">
        <v>43787</v>
      </c>
      <c r="L317" s="69">
        <v>44620</v>
      </c>
      <c r="M317" s="17"/>
      <c r="N317" s="41">
        <v>3034.5</v>
      </c>
      <c r="O317" s="69">
        <v>43874</v>
      </c>
      <c r="P317" s="41">
        <v>3034.5</v>
      </c>
      <c r="Q317" s="17" t="s">
        <v>57</v>
      </c>
    </row>
    <row r="318" spans="1:17" ht="163.5" customHeight="1">
      <c r="A318" s="166">
        <v>156</v>
      </c>
      <c r="B318" s="12" t="s">
        <v>583</v>
      </c>
      <c r="C318" s="267" t="s">
        <v>955</v>
      </c>
      <c r="D318" s="67" t="s">
        <v>1204</v>
      </c>
      <c r="E318" s="48" t="s">
        <v>100</v>
      </c>
      <c r="F318" s="11">
        <v>1</v>
      </c>
      <c r="G318" s="67" t="s">
        <v>979</v>
      </c>
      <c r="H318" s="12" t="s">
        <v>42</v>
      </c>
      <c r="I318" s="24">
        <v>14850</v>
      </c>
      <c r="J318" s="27" t="s">
        <v>621</v>
      </c>
      <c r="K318" s="69">
        <v>44013</v>
      </c>
      <c r="L318" s="69">
        <v>44712</v>
      </c>
      <c r="M318" s="17"/>
      <c r="N318" s="17"/>
      <c r="O318" s="17"/>
      <c r="P318" s="17"/>
      <c r="Q318" s="17" t="s">
        <v>91</v>
      </c>
    </row>
    <row r="319" spans="1:17" ht="89.25" customHeight="1">
      <c r="A319" s="166">
        <v>157</v>
      </c>
      <c r="B319" s="12" t="s">
        <v>583</v>
      </c>
      <c r="C319" s="267" t="s">
        <v>956</v>
      </c>
      <c r="D319" s="67" t="s">
        <v>990</v>
      </c>
      <c r="E319" s="48" t="s">
        <v>100</v>
      </c>
      <c r="F319" s="11">
        <v>2</v>
      </c>
      <c r="G319" s="43" t="s">
        <v>971</v>
      </c>
      <c r="H319" s="12" t="s">
        <v>42</v>
      </c>
      <c r="I319" s="24">
        <v>4900</v>
      </c>
      <c r="J319" s="27" t="s">
        <v>621</v>
      </c>
      <c r="K319" s="69">
        <v>43788</v>
      </c>
      <c r="L319" s="69">
        <v>44500</v>
      </c>
      <c r="M319" s="101" t="s">
        <v>42</v>
      </c>
      <c r="N319" s="159">
        <v>0</v>
      </c>
      <c r="O319" s="101" t="s">
        <v>42</v>
      </c>
      <c r="P319" s="159">
        <v>0</v>
      </c>
      <c r="Q319" s="17" t="s">
        <v>72</v>
      </c>
    </row>
    <row r="320" spans="1:17" ht="108.75">
      <c r="A320" s="166">
        <v>158</v>
      </c>
      <c r="B320" s="12" t="s">
        <v>562</v>
      </c>
      <c r="C320" s="267" t="s">
        <v>957</v>
      </c>
      <c r="D320" s="67" t="s">
        <v>1071</v>
      </c>
      <c r="E320" s="47" t="s">
        <v>14</v>
      </c>
      <c r="F320" s="11">
        <v>3</v>
      </c>
      <c r="G320" s="43" t="s">
        <v>972</v>
      </c>
      <c r="H320" s="10" t="s">
        <v>982</v>
      </c>
      <c r="I320" s="24">
        <v>4768170.93</v>
      </c>
      <c r="J320" s="27" t="s">
        <v>38</v>
      </c>
      <c r="K320" s="11"/>
      <c r="L320" s="11"/>
      <c r="M320" s="11"/>
      <c r="N320" s="11"/>
      <c r="O320" s="11"/>
      <c r="P320" s="11"/>
      <c r="Q320" s="11"/>
    </row>
    <row r="321" spans="1:17" ht="60.75">
      <c r="A321" s="166">
        <v>159</v>
      </c>
      <c r="B321" s="12" t="s">
        <v>526</v>
      </c>
      <c r="C321" s="267" t="s">
        <v>958</v>
      </c>
      <c r="D321" s="67" t="s">
        <v>991</v>
      </c>
      <c r="E321" s="47" t="s">
        <v>14</v>
      </c>
      <c r="F321" s="11">
        <v>1</v>
      </c>
      <c r="G321" s="43" t="s">
        <v>973</v>
      </c>
      <c r="H321" s="12" t="s">
        <v>42</v>
      </c>
      <c r="I321" s="24">
        <v>29800</v>
      </c>
      <c r="J321" s="27" t="s">
        <v>38</v>
      </c>
      <c r="K321" s="11"/>
      <c r="L321" s="11"/>
      <c r="M321" s="11"/>
      <c r="N321" s="231">
        <v>0</v>
      </c>
      <c r="O321" s="231">
        <v>0</v>
      </c>
      <c r="P321" s="191"/>
      <c r="Q321" s="231" t="s">
        <v>579</v>
      </c>
    </row>
    <row r="322" spans="1:17" ht="60.75">
      <c r="A322" s="166">
        <v>160</v>
      </c>
      <c r="B322" s="10" t="s">
        <v>998</v>
      </c>
      <c r="C322" s="267" t="s">
        <v>959</v>
      </c>
      <c r="D322" s="67" t="s">
        <v>992</v>
      </c>
      <c r="E322" s="47" t="s">
        <v>42</v>
      </c>
      <c r="F322" s="11" t="s">
        <v>42</v>
      </c>
      <c r="G322" s="46" t="s">
        <v>325</v>
      </c>
      <c r="H322" s="12" t="s">
        <v>42</v>
      </c>
      <c r="I322" s="24">
        <v>500000</v>
      </c>
      <c r="J322" s="27" t="s">
        <v>38</v>
      </c>
      <c r="K322" s="11"/>
      <c r="L322" s="11"/>
      <c r="M322" s="11"/>
      <c r="N322" s="11"/>
      <c r="O322" s="11"/>
      <c r="P322" s="11"/>
      <c r="Q322" s="11"/>
    </row>
    <row r="323" spans="1:17" ht="108.75">
      <c r="A323" s="166">
        <v>161</v>
      </c>
      <c r="B323" s="12" t="s">
        <v>526</v>
      </c>
      <c r="C323" s="267" t="s">
        <v>960</v>
      </c>
      <c r="D323" s="67" t="s">
        <v>1070</v>
      </c>
      <c r="E323" s="48" t="s">
        <v>100</v>
      </c>
      <c r="F323" s="11">
        <v>1</v>
      </c>
      <c r="G323" s="43" t="s">
        <v>976</v>
      </c>
      <c r="H323" s="12" t="s">
        <v>42</v>
      </c>
      <c r="I323" s="24">
        <v>900</v>
      </c>
      <c r="J323" s="255" t="s">
        <v>621</v>
      </c>
      <c r="K323" s="146">
        <v>43795</v>
      </c>
      <c r="L323" s="146">
        <v>44408</v>
      </c>
      <c r="M323" s="147"/>
      <c r="N323" s="147"/>
      <c r="O323" s="147"/>
      <c r="P323" s="147"/>
      <c r="Q323" s="147" t="s">
        <v>50</v>
      </c>
    </row>
    <row r="324" spans="1:17" ht="108.75">
      <c r="A324" s="166">
        <v>162</v>
      </c>
      <c r="B324" s="12" t="s">
        <v>526</v>
      </c>
      <c r="C324" s="267" t="s">
        <v>961</v>
      </c>
      <c r="D324" s="67" t="s">
        <v>993</v>
      </c>
      <c r="E324" s="58" t="s">
        <v>100</v>
      </c>
      <c r="F324" s="11">
        <v>1</v>
      </c>
      <c r="G324" s="43" t="s">
        <v>976</v>
      </c>
      <c r="H324" s="12" t="s">
        <v>42</v>
      </c>
      <c r="I324" s="24">
        <v>900</v>
      </c>
      <c r="J324" s="27" t="s">
        <v>621</v>
      </c>
      <c r="K324" s="56">
        <v>43796</v>
      </c>
      <c r="L324" s="56">
        <v>44742</v>
      </c>
      <c r="M324" s="1" t="s">
        <v>42</v>
      </c>
      <c r="N324" s="1" t="s">
        <v>42</v>
      </c>
      <c r="O324" s="1" t="s">
        <v>42</v>
      </c>
      <c r="P324" s="1" t="s">
        <v>42</v>
      </c>
      <c r="Q324" s="193" t="s">
        <v>1966</v>
      </c>
    </row>
    <row r="325" spans="1:17" ht="72.75">
      <c r="A325" s="166">
        <v>163</v>
      </c>
      <c r="B325" s="12" t="s">
        <v>526</v>
      </c>
      <c r="C325" s="267" t="s">
        <v>962</v>
      </c>
      <c r="D325" s="67" t="s">
        <v>1069</v>
      </c>
      <c r="E325" s="47" t="s">
        <v>14</v>
      </c>
      <c r="F325" s="11">
        <v>3</v>
      </c>
      <c r="G325" s="46" t="s">
        <v>974</v>
      </c>
      <c r="H325" s="12" t="s">
        <v>42</v>
      </c>
      <c r="I325" s="24">
        <v>183200</v>
      </c>
      <c r="J325" s="27" t="s">
        <v>38</v>
      </c>
      <c r="K325" s="69">
        <v>43840</v>
      </c>
      <c r="L325" s="55" t="s">
        <v>1456</v>
      </c>
      <c r="M325" s="17"/>
      <c r="N325" s="17"/>
      <c r="O325" s="17"/>
      <c r="P325" s="17"/>
      <c r="Q325" s="17" t="s">
        <v>50</v>
      </c>
    </row>
    <row r="326" spans="1:17" ht="72.75">
      <c r="A326" s="166">
        <v>164</v>
      </c>
      <c r="B326" s="12" t="s">
        <v>535</v>
      </c>
      <c r="C326" s="267" t="s">
        <v>963</v>
      </c>
      <c r="D326" s="67" t="s">
        <v>994</v>
      </c>
      <c r="E326" s="48" t="s">
        <v>100</v>
      </c>
      <c r="F326" s="11">
        <v>1</v>
      </c>
      <c r="G326" s="43" t="s">
        <v>977</v>
      </c>
      <c r="H326" s="12" t="s">
        <v>42</v>
      </c>
      <c r="I326" s="24">
        <v>8972.5</v>
      </c>
      <c r="J326" s="27" t="s">
        <v>38</v>
      </c>
      <c r="K326" s="11"/>
      <c r="L326" s="11"/>
      <c r="M326" s="11"/>
      <c r="N326" s="11"/>
      <c r="O326" s="11"/>
      <c r="P326" s="11"/>
      <c r="Q326" s="11"/>
    </row>
    <row r="327" spans="1:17" ht="96.75">
      <c r="A327" s="166">
        <v>165</v>
      </c>
      <c r="B327" s="12" t="s">
        <v>526</v>
      </c>
      <c r="C327" s="267" t="s">
        <v>964</v>
      </c>
      <c r="D327" s="67" t="s">
        <v>1067</v>
      </c>
      <c r="E327" s="48" t="s">
        <v>100</v>
      </c>
      <c r="F327" s="11">
        <v>1</v>
      </c>
      <c r="G327" s="43" t="s">
        <v>980</v>
      </c>
      <c r="H327" s="12" t="s">
        <v>42</v>
      </c>
      <c r="I327" s="24">
        <v>2000</v>
      </c>
      <c r="J327" s="27" t="s">
        <v>621</v>
      </c>
      <c r="K327" s="69">
        <v>43499</v>
      </c>
      <c r="L327" s="69">
        <v>44620</v>
      </c>
      <c r="M327" s="17"/>
      <c r="N327" s="17"/>
      <c r="O327" s="17"/>
      <c r="P327" s="17"/>
      <c r="Q327" s="17"/>
    </row>
    <row r="328" spans="1:17" ht="75.75" customHeight="1">
      <c r="A328" s="166">
        <v>166</v>
      </c>
      <c r="B328" s="12" t="s">
        <v>526</v>
      </c>
      <c r="C328" s="267" t="s">
        <v>965</v>
      </c>
      <c r="D328" s="67" t="s">
        <v>1068</v>
      </c>
      <c r="E328" s="48" t="s">
        <v>100</v>
      </c>
      <c r="F328" s="11">
        <v>5</v>
      </c>
      <c r="G328" s="43" t="s">
        <v>560</v>
      </c>
      <c r="H328" s="12" t="s">
        <v>42</v>
      </c>
      <c r="I328" s="24">
        <v>4800</v>
      </c>
      <c r="J328" s="27" t="s">
        <v>621</v>
      </c>
      <c r="K328" s="17"/>
      <c r="L328" s="17"/>
      <c r="M328" s="17"/>
      <c r="N328" s="17"/>
      <c r="O328" s="17"/>
      <c r="P328" s="17"/>
      <c r="Q328" s="55" t="s">
        <v>1200</v>
      </c>
    </row>
    <row r="329" spans="1:17" ht="100.5" customHeight="1">
      <c r="A329" s="166">
        <v>167</v>
      </c>
      <c r="B329" s="12" t="s">
        <v>526</v>
      </c>
      <c r="C329" s="267" t="s">
        <v>966</v>
      </c>
      <c r="D329" s="67" t="s">
        <v>995</v>
      </c>
      <c r="E329" s="48" t="s">
        <v>100</v>
      </c>
      <c r="F329" s="11">
        <v>1</v>
      </c>
      <c r="G329" s="43" t="s">
        <v>560</v>
      </c>
      <c r="H329" s="12" t="s">
        <v>42</v>
      </c>
      <c r="I329" s="24">
        <v>900</v>
      </c>
      <c r="J329" s="27" t="s">
        <v>621</v>
      </c>
      <c r="K329" s="69">
        <v>43564</v>
      </c>
      <c r="L329" s="69">
        <v>44681</v>
      </c>
      <c r="M329" s="17"/>
      <c r="N329" s="17">
        <v>0</v>
      </c>
      <c r="O329" s="17">
        <v>0</v>
      </c>
      <c r="P329" s="17"/>
      <c r="Q329" s="193" t="s">
        <v>1966</v>
      </c>
    </row>
    <row r="330" spans="1:17" ht="159" customHeight="1">
      <c r="A330" s="166">
        <v>168</v>
      </c>
      <c r="B330" s="12" t="s">
        <v>526</v>
      </c>
      <c r="C330" s="267" t="s">
        <v>967</v>
      </c>
      <c r="D330" s="67" t="s">
        <v>996</v>
      </c>
      <c r="E330" s="48" t="s">
        <v>100</v>
      </c>
      <c r="F330" s="11">
        <v>3</v>
      </c>
      <c r="G330" s="43" t="s">
        <v>560</v>
      </c>
      <c r="H330" s="12" t="s">
        <v>42</v>
      </c>
      <c r="I330" s="24">
        <v>1388</v>
      </c>
      <c r="J330" s="27" t="s">
        <v>621</v>
      </c>
      <c r="K330" s="69">
        <v>43802</v>
      </c>
      <c r="L330" s="69">
        <v>44681</v>
      </c>
      <c r="M330" s="17"/>
      <c r="N330" s="17"/>
      <c r="O330" s="17"/>
      <c r="P330" s="17"/>
      <c r="Q330" s="17" t="s">
        <v>50</v>
      </c>
    </row>
    <row r="331" spans="1:17" ht="72.75">
      <c r="A331" s="166">
        <v>169</v>
      </c>
      <c r="B331" s="12" t="s">
        <v>526</v>
      </c>
      <c r="C331" s="267" t="s">
        <v>968</v>
      </c>
      <c r="D331" s="67" t="s">
        <v>997</v>
      </c>
      <c r="E331" s="48" t="s">
        <v>100</v>
      </c>
      <c r="F331" s="11">
        <v>6</v>
      </c>
      <c r="G331" s="43" t="s">
        <v>976</v>
      </c>
      <c r="H331" s="12" t="s">
        <v>42</v>
      </c>
      <c r="I331" s="24">
        <v>4800</v>
      </c>
      <c r="J331" s="275" t="s">
        <v>1962</v>
      </c>
      <c r="K331" s="2"/>
      <c r="L331" s="58" t="s">
        <v>1965</v>
      </c>
      <c r="M331" s="2"/>
      <c r="N331" s="98"/>
      <c r="O331" s="56"/>
      <c r="P331" s="2"/>
      <c r="Q331" s="57" t="s">
        <v>1448</v>
      </c>
    </row>
    <row r="332" spans="1:17" ht="84.75">
      <c r="A332" s="166">
        <v>170</v>
      </c>
      <c r="B332" s="12" t="s">
        <v>526</v>
      </c>
      <c r="C332" s="267" t="s">
        <v>969</v>
      </c>
      <c r="D332" s="67" t="s">
        <v>1066</v>
      </c>
      <c r="E332" s="47" t="s">
        <v>14</v>
      </c>
      <c r="F332" s="11">
        <v>1</v>
      </c>
      <c r="G332" s="43" t="s">
        <v>978</v>
      </c>
      <c r="H332" s="12" t="s">
        <v>42</v>
      </c>
      <c r="I332" s="24">
        <v>4400</v>
      </c>
      <c r="J332" s="27" t="s">
        <v>38</v>
      </c>
      <c r="K332" s="11"/>
      <c r="L332" s="11"/>
      <c r="M332" s="11"/>
      <c r="N332" s="11"/>
      <c r="O332" s="11"/>
      <c r="P332" s="11"/>
      <c r="Q332" s="11"/>
    </row>
    <row r="333" spans="1:17" ht="84.75">
      <c r="A333" s="166">
        <v>171</v>
      </c>
      <c r="B333" s="12" t="s">
        <v>526</v>
      </c>
      <c r="C333" s="267" t="s">
        <v>970</v>
      </c>
      <c r="D333" s="67" t="s">
        <v>1045</v>
      </c>
      <c r="E333" s="47" t="s">
        <v>14</v>
      </c>
      <c r="F333" s="11">
        <v>3</v>
      </c>
      <c r="G333" s="46" t="s">
        <v>975</v>
      </c>
      <c r="H333" s="10" t="s">
        <v>983</v>
      </c>
      <c r="I333" s="24">
        <v>35800</v>
      </c>
      <c r="J333" s="27" t="s">
        <v>38</v>
      </c>
      <c r="K333" s="11"/>
      <c r="L333" s="11"/>
      <c r="M333" s="11"/>
      <c r="N333" s="11"/>
      <c r="O333" s="11"/>
      <c r="P333" s="11"/>
      <c r="Q333" s="11"/>
    </row>
    <row r="334" spans="1:17" ht="63.75" customHeight="1">
      <c r="A334" s="166">
        <v>172</v>
      </c>
      <c r="B334" s="12" t="s">
        <v>562</v>
      </c>
      <c r="C334" s="267" t="s">
        <v>999</v>
      </c>
      <c r="D334" s="67" t="s">
        <v>1035</v>
      </c>
      <c r="E334" s="47" t="s">
        <v>14</v>
      </c>
      <c r="F334" s="11">
        <v>1</v>
      </c>
      <c r="G334" s="43" t="s">
        <v>1032</v>
      </c>
      <c r="H334" s="12" t="s">
        <v>42</v>
      </c>
      <c r="I334" s="24">
        <v>94900</v>
      </c>
      <c r="J334" s="27" t="s">
        <v>38</v>
      </c>
      <c r="K334" s="11"/>
      <c r="L334" s="11"/>
      <c r="M334" s="11"/>
      <c r="N334" s="232">
        <v>0</v>
      </c>
      <c r="O334" s="232">
        <v>0</v>
      </c>
      <c r="P334" s="17"/>
      <c r="Q334" s="231" t="s">
        <v>579</v>
      </c>
    </row>
    <row r="335" spans="1:17" ht="77.25" customHeight="1">
      <c r="A335" s="166">
        <v>173</v>
      </c>
      <c r="B335" s="12" t="s">
        <v>526</v>
      </c>
      <c r="C335" s="267" t="s">
        <v>1000</v>
      </c>
      <c r="D335" s="67" t="s">
        <v>1036</v>
      </c>
      <c r="E335" s="47" t="s">
        <v>14</v>
      </c>
      <c r="F335" s="11">
        <v>2</v>
      </c>
      <c r="G335" s="43" t="s">
        <v>1033</v>
      </c>
      <c r="H335" s="12" t="s">
        <v>42</v>
      </c>
      <c r="I335" s="24">
        <v>1686524.66</v>
      </c>
      <c r="J335" s="27" t="s">
        <v>38</v>
      </c>
      <c r="K335" s="11"/>
      <c r="L335" s="11"/>
      <c r="M335" s="11"/>
      <c r="N335" s="11"/>
      <c r="O335" s="11"/>
      <c r="P335" s="11"/>
      <c r="Q335" s="11"/>
    </row>
    <row r="336" spans="1:17" ht="108.75">
      <c r="A336" s="166">
        <v>174</v>
      </c>
      <c r="B336" s="12" t="s">
        <v>526</v>
      </c>
      <c r="C336" s="267" t="s">
        <v>1001</v>
      </c>
      <c r="D336" s="67" t="s">
        <v>1037</v>
      </c>
      <c r="E336" s="48" t="s">
        <v>100</v>
      </c>
      <c r="F336" s="11">
        <v>1</v>
      </c>
      <c r="G336" s="43" t="s">
        <v>560</v>
      </c>
      <c r="H336" s="12" t="s">
        <v>42</v>
      </c>
      <c r="I336" s="24">
        <v>1800</v>
      </c>
      <c r="J336" s="27" t="s">
        <v>621</v>
      </c>
      <c r="K336" s="56">
        <v>43620</v>
      </c>
      <c r="L336" s="56">
        <v>44681</v>
      </c>
      <c r="M336" s="2"/>
      <c r="N336" s="2">
        <v>0</v>
      </c>
      <c r="O336" s="2">
        <v>0</v>
      </c>
      <c r="P336" s="2"/>
      <c r="Q336" s="193" t="s">
        <v>1966</v>
      </c>
    </row>
    <row r="337" spans="1:17" ht="161.25" customHeight="1">
      <c r="A337" s="166">
        <v>175</v>
      </c>
      <c r="B337" s="12" t="s">
        <v>526</v>
      </c>
      <c r="C337" s="267" t="s">
        <v>1002</v>
      </c>
      <c r="D337" s="67" t="s">
        <v>1065</v>
      </c>
      <c r="E337" s="48" t="s">
        <v>100</v>
      </c>
      <c r="F337" s="11">
        <v>1</v>
      </c>
      <c r="G337" s="67" t="s">
        <v>1030</v>
      </c>
      <c r="H337" s="12" t="s">
        <v>42</v>
      </c>
      <c r="I337" s="24">
        <v>2151</v>
      </c>
      <c r="J337" s="255" t="s">
        <v>621</v>
      </c>
      <c r="K337" s="146">
        <v>43810</v>
      </c>
      <c r="L337" s="146">
        <v>44742</v>
      </c>
      <c r="M337" s="147"/>
      <c r="N337" s="148">
        <v>1935</v>
      </c>
      <c r="O337" s="146">
        <v>44130</v>
      </c>
      <c r="P337" s="148">
        <v>1935</v>
      </c>
      <c r="Q337" s="235" t="s">
        <v>1645</v>
      </c>
    </row>
    <row r="338" spans="1:17" ht="159" customHeight="1">
      <c r="A338" s="166">
        <v>176</v>
      </c>
      <c r="B338" s="12" t="s">
        <v>526</v>
      </c>
      <c r="C338" s="267" t="s">
        <v>1003</v>
      </c>
      <c r="D338" s="67" t="s">
        <v>2210</v>
      </c>
      <c r="E338" s="48" t="s">
        <v>100</v>
      </c>
      <c r="F338" s="11">
        <v>1</v>
      </c>
      <c r="G338" s="67" t="s">
        <v>1030</v>
      </c>
      <c r="H338" s="12" t="s">
        <v>42</v>
      </c>
      <c r="I338" s="24">
        <v>2150</v>
      </c>
      <c r="J338" s="255" t="s">
        <v>621</v>
      </c>
      <c r="K338" s="146">
        <v>43810</v>
      </c>
      <c r="L338" s="146">
        <v>44742</v>
      </c>
      <c r="M338" s="147"/>
      <c r="N338" s="147"/>
      <c r="O338" s="147"/>
      <c r="P338" s="147"/>
      <c r="Q338" s="235" t="s">
        <v>1199</v>
      </c>
    </row>
    <row r="339" spans="1:17" ht="159" customHeight="1">
      <c r="A339" s="166">
        <v>177</v>
      </c>
      <c r="B339" s="12" t="s">
        <v>526</v>
      </c>
      <c r="C339" s="267" t="s">
        <v>1004</v>
      </c>
      <c r="D339" s="67" t="s">
        <v>2211</v>
      </c>
      <c r="E339" s="48" t="s">
        <v>100</v>
      </c>
      <c r="F339" s="11">
        <v>1</v>
      </c>
      <c r="G339" s="67" t="s">
        <v>1030</v>
      </c>
      <c r="H339" s="12" t="s">
        <v>42</v>
      </c>
      <c r="I339" s="24">
        <v>2150</v>
      </c>
      <c r="J339" s="255" t="s">
        <v>621</v>
      </c>
      <c r="K339" s="146">
        <v>43810</v>
      </c>
      <c r="L339" s="146">
        <v>44742</v>
      </c>
      <c r="M339" s="147"/>
      <c r="N339" s="147"/>
      <c r="O339" s="147"/>
      <c r="P339" s="147"/>
      <c r="Q339" s="235" t="s">
        <v>1199</v>
      </c>
    </row>
    <row r="340" spans="1:17" ht="149.25" customHeight="1">
      <c r="A340" s="166">
        <v>178</v>
      </c>
      <c r="B340" s="12" t="s">
        <v>526</v>
      </c>
      <c r="C340" s="277" t="s">
        <v>1005</v>
      </c>
      <c r="D340" s="171" t="s">
        <v>1064</v>
      </c>
      <c r="E340" s="142" t="s">
        <v>100</v>
      </c>
      <c r="F340" s="11">
        <v>1</v>
      </c>
      <c r="G340" s="171" t="s">
        <v>1030</v>
      </c>
      <c r="H340" s="127" t="s">
        <v>42</v>
      </c>
      <c r="I340" s="53">
        <v>2150</v>
      </c>
      <c r="J340" s="258" t="s">
        <v>621</v>
      </c>
      <c r="K340" s="192">
        <v>43810</v>
      </c>
      <c r="L340" s="192">
        <v>44742</v>
      </c>
      <c r="M340" s="191"/>
      <c r="N340" s="191"/>
      <c r="O340" s="191"/>
      <c r="P340" s="191"/>
      <c r="Q340" s="257" t="s">
        <v>1199</v>
      </c>
    </row>
    <row r="341" spans="1:17" ht="156.75">
      <c r="A341" s="166">
        <v>179</v>
      </c>
      <c r="B341" s="12" t="s">
        <v>526</v>
      </c>
      <c r="C341" s="267" t="s">
        <v>1006</v>
      </c>
      <c r="D341" s="67" t="s">
        <v>2212</v>
      </c>
      <c r="E341" s="48" t="s">
        <v>100</v>
      </c>
      <c r="F341" s="11">
        <v>1</v>
      </c>
      <c r="G341" s="67" t="s">
        <v>1030</v>
      </c>
      <c r="H341" s="12" t="s">
        <v>42</v>
      </c>
      <c r="I341" s="24">
        <v>2150</v>
      </c>
      <c r="J341" s="255" t="s">
        <v>621</v>
      </c>
      <c r="K341" s="192">
        <v>43810</v>
      </c>
      <c r="L341" s="192">
        <v>44742</v>
      </c>
      <c r="M341" s="191"/>
      <c r="N341" s="191"/>
      <c r="O341" s="191"/>
      <c r="P341" s="191"/>
      <c r="Q341" s="257" t="s">
        <v>1199</v>
      </c>
    </row>
    <row r="342" spans="1:17" ht="144.75">
      <c r="A342" s="166">
        <v>180</v>
      </c>
      <c r="B342" s="12" t="s">
        <v>526</v>
      </c>
      <c r="C342" s="267" t="s">
        <v>1007</v>
      </c>
      <c r="D342" s="67" t="s">
        <v>1063</v>
      </c>
      <c r="E342" s="48" t="s">
        <v>100</v>
      </c>
      <c r="F342" s="11">
        <v>1</v>
      </c>
      <c r="G342" s="67" t="s">
        <v>1030</v>
      </c>
      <c r="H342" s="12" t="s">
        <v>42</v>
      </c>
      <c r="I342" s="24">
        <v>2150</v>
      </c>
      <c r="J342" s="255" t="s">
        <v>621</v>
      </c>
      <c r="K342" s="192">
        <v>43810</v>
      </c>
      <c r="L342" s="192">
        <v>44742</v>
      </c>
      <c r="M342" s="191"/>
      <c r="N342" s="203">
        <v>1935</v>
      </c>
      <c r="O342" s="192">
        <v>44130</v>
      </c>
      <c r="P342" s="203">
        <v>1935</v>
      </c>
      <c r="Q342" s="257" t="s">
        <v>2303</v>
      </c>
    </row>
    <row r="343" spans="1:17" ht="24.75">
      <c r="A343" s="166">
        <v>181</v>
      </c>
      <c r="B343" s="12" t="s">
        <v>526</v>
      </c>
      <c r="C343" s="267" t="s">
        <v>1008</v>
      </c>
      <c r="D343" s="68" t="s">
        <v>1038</v>
      </c>
      <c r="E343" s="48" t="s">
        <v>100</v>
      </c>
      <c r="F343" s="11">
        <v>3</v>
      </c>
      <c r="G343" s="43" t="s">
        <v>1031</v>
      </c>
      <c r="H343" s="12" t="s">
        <v>42</v>
      </c>
      <c r="I343" s="24">
        <v>54725</v>
      </c>
      <c r="J343" s="27" t="s">
        <v>38</v>
      </c>
      <c r="K343" s="11"/>
      <c r="L343" s="11"/>
      <c r="M343" s="11"/>
      <c r="N343" s="11"/>
      <c r="O343" s="11"/>
      <c r="P343" s="11"/>
      <c r="Q343" s="11"/>
    </row>
    <row r="344" spans="1:17" ht="36.75">
      <c r="A344" s="166">
        <v>182</v>
      </c>
      <c r="B344" s="12" t="s">
        <v>526</v>
      </c>
      <c r="C344" s="267" t="s">
        <v>1009</v>
      </c>
      <c r="D344" s="67" t="s">
        <v>1039</v>
      </c>
      <c r="E344" s="47" t="s">
        <v>14</v>
      </c>
      <c r="F344" s="11">
        <v>1</v>
      </c>
      <c r="G344" s="68" t="s">
        <v>1025</v>
      </c>
      <c r="H344" s="10" t="s">
        <v>1034</v>
      </c>
      <c r="I344" s="24">
        <v>113280</v>
      </c>
      <c r="J344" s="27" t="s">
        <v>38</v>
      </c>
      <c r="K344" s="69">
        <v>43817</v>
      </c>
      <c r="L344" s="69">
        <v>44548</v>
      </c>
      <c r="M344" s="17"/>
      <c r="N344" s="17"/>
      <c r="O344" s="17"/>
      <c r="P344" s="17"/>
      <c r="Q344" s="17" t="s">
        <v>50</v>
      </c>
    </row>
    <row r="345" spans="1:17" ht="84.75">
      <c r="A345" s="166">
        <v>183</v>
      </c>
      <c r="B345" s="12" t="s">
        <v>535</v>
      </c>
      <c r="C345" s="267" t="s">
        <v>1010</v>
      </c>
      <c r="D345" s="67" t="s">
        <v>1040</v>
      </c>
      <c r="E345" s="48" t="s">
        <v>1024</v>
      </c>
      <c r="F345" s="11">
        <v>6</v>
      </c>
      <c r="G345" s="46" t="s">
        <v>1026</v>
      </c>
      <c r="H345" s="12" t="s">
        <v>42</v>
      </c>
      <c r="I345" s="24">
        <v>11589928.359999999</v>
      </c>
      <c r="J345" s="27" t="s">
        <v>38</v>
      </c>
      <c r="K345" s="11"/>
      <c r="L345" s="11"/>
      <c r="M345" s="11"/>
      <c r="N345" s="11"/>
      <c r="O345" s="11"/>
      <c r="P345" s="11"/>
      <c r="Q345" s="11"/>
    </row>
    <row r="346" spans="1:17" ht="108.75">
      <c r="A346" s="166">
        <v>184</v>
      </c>
      <c r="B346" s="12" t="s">
        <v>526</v>
      </c>
      <c r="C346" s="267" t="s">
        <v>1011</v>
      </c>
      <c r="D346" s="67" t="s">
        <v>1041</v>
      </c>
      <c r="E346" s="47" t="s">
        <v>14</v>
      </c>
      <c r="F346" s="11">
        <v>1</v>
      </c>
      <c r="G346" s="68" t="s">
        <v>423</v>
      </c>
      <c r="H346" s="12" t="s">
        <v>42</v>
      </c>
      <c r="I346" s="24">
        <v>13444</v>
      </c>
      <c r="J346" s="27" t="s">
        <v>38</v>
      </c>
      <c r="K346" s="17"/>
      <c r="L346" s="17"/>
      <c r="M346" s="17"/>
      <c r="N346" s="17">
        <v>0</v>
      </c>
      <c r="O346" s="17">
        <v>0</v>
      </c>
      <c r="P346" s="17">
        <v>0</v>
      </c>
      <c r="Q346" s="55" t="s">
        <v>1185</v>
      </c>
    </row>
    <row r="347" spans="1:17" ht="72.75">
      <c r="A347" s="166">
        <v>185</v>
      </c>
      <c r="B347" s="12" t="s">
        <v>526</v>
      </c>
      <c r="C347" s="267" t="s">
        <v>1012</v>
      </c>
      <c r="D347" s="67" t="s">
        <v>1061</v>
      </c>
      <c r="E347" s="47" t="s">
        <v>14</v>
      </c>
      <c r="F347" s="11">
        <v>1</v>
      </c>
      <c r="G347" s="46" t="s">
        <v>221</v>
      </c>
      <c r="H347" s="12" t="s">
        <v>42</v>
      </c>
      <c r="I347" s="24">
        <v>6200</v>
      </c>
      <c r="J347" s="27" t="s">
        <v>38</v>
      </c>
      <c r="K347" s="17"/>
      <c r="L347" s="17"/>
      <c r="M347" s="17"/>
      <c r="N347" s="17"/>
      <c r="O347" s="17"/>
      <c r="P347" s="17"/>
      <c r="Q347" s="55" t="s">
        <v>1185</v>
      </c>
    </row>
    <row r="348" spans="1:17" ht="132.75">
      <c r="A348" s="166">
        <v>186</v>
      </c>
      <c r="B348" s="12" t="s">
        <v>526</v>
      </c>
      <c r="C348" s="267" t="s">
        <v>1013</v>
      </c>
      <c r="D348" s="67" t="s">
        <v>1062</v>
      </c>
      <c r="E348" s="48" t="s">
        <v>100</v>
      </c>
      <c r="F348" s="11">
        <v>4</v>
      </c>
      <c r="G348" s="43" t="s">
        <v>560</v>
      </c>
      <c r="H348" s="12" t="s">
        <v>42</v>
      </c>
      <c r="I348" s="24">
        <v>11560</v>
      </c>
      <c r="J348" s="27" t="s">
        <v>621</v>
      </c>
      <c r="K348" s="69">
        <v>43839</v>
      </c>
      <c r="L348" s="69">
        <v>44712</v>
      </c>
      <c r="M348" s="17"/>
      <c r="N348" s="17"/>
      <c r="O348" s="17"/>
      <c r="P348" s="17"/>
      <c r="Q348" s="17" t="s">
        <v>91</v>
      </c>
    </row>
    <row r="349" spans="1:17" ht="108.75">
      <c r="A349" s="166">
        <v>187</v>
      </c>
      <c r="B349" s="12" t="s">
        <v>526</v>
      </c>
      <c r="C349" s="267" t="s">
        <v>1014</v>
      </c>
      <c r="D349" s="67" t="s">
        <v>1059</v>
      </c>
      <c r="E349" s="48" t="s">
        <v>100</v>
      </c>
      <c r="F349" s="11">
        <v>1</v>
      </c>
      <c r="G349" s="43" t="s">
        <v>560</v>
      </c>
      <c r="H349" s="12" t="s">
        <v>42</v>
      </c>
      <c r="I349" s="24">
        <v>1341</v>
      </c>
      <c r="J349" s="27" t="s">
        <v>621</v>
      </c>
      <c r="K349" s="69">
        <v>43816</v>
      </c>
      <c r="L349" s="69">
        <v>44712</v>
      </c>
      <c r="M349" s="17"/>
      <c r="N349" s="17"/>
      <c r="O349" s="17"/>
      <c r="P349" s="17"/>
      <c r="Q349" s="17" t="s">
        <v>50</v>
      </c>
    </row>
    <row r="350" spans="1:17" ht="132.75">
      <c r="A350" s="166">
        <v>188</v>
      </c>
      <c r="B350" s="12" t="s">
        <v>526</v>
      </c>
      <c r="C350" s="267" t="s">
        <v>1015</v>
      </c>
      <c r="D350" s="67" t="s">
        <v>1060</v>
      </c>
      <c r="E350" s="48" t="s">
        <v>100</v>
      </c>
      <c r="F350" s="11">
        <v>2</v>
      </c>
      <c r="G350" s="43" t="s">
        <v>560</v>
      </c>
      <c r="H350" s="12" t="s">
        <v>42</v>
      </c>
      <c r="I350" s="24">
        <v>1792</v>
      </c>
      <c r="J350" s="27" t="s">
        <v>621</v>
      </c>
      <c r="K350" s="69">
        <v>42773</v>
      </c>
      <c r="L350" s="69">
        <v>44620</v>
      </c>
      <c r="M350" s="17"/>
      <c r="N350" s="17">
        <v>0</v>
      </c>
      <c r="O350" s="17"/>
      <c r="P350" s="17">
        <v>0</v>
      </c>
      <c r="Q350" s="17" t="s">
        <v>50</v>
      </c>
    </row>
    <row r="351" spans="1:17" ht="89.25" customHeight="1">
      <c r="A351" s="166">
        <v>189</v>
      </c>
      <c r="B351" s="12" t="s">
        <v>526</v>
      </c>
      <c r="C351" s="267" t="s">
        <v>1016</v>
      </c>
      <c r="D351" s="67" t="s">
        <v>1058</v>
      </c>
      <c r="E351" s="47" t="s">
        <v>14</v>
      </c>
      <c r="F351" s="11">
        <v>1</v>
      </c>
      <c r="G351" s="68" t="s">
        <v>882</v>
      </c>
      <c r="H351" s="12" t="s">
        <v>42</v>
      </c>
      <c r="I351" s="24">
        <v>35280</v>
      </c>
      <c r="J351" s="27" t="s">
        <v>38</v>
      </c>
      <c r="K351" s="11"/>
      <c r="L351" s="11"/>
      <c r="M351" s="11"/>
      <c r="N351" s="11"/>
      <c r="O351" s="11"/>
      <c r="P351" s="11"/>
      <c r="Q351" s="11"/>
    </row>
    <row r="352" spans="1:17" ht="108.75">
      <c r="A352" s="166">
        <v>190</v>
      </c>
      <c r="B352" s="12" t="s">
        <v>526</v>
      </c>
      <c r="C352" s="267" t="s">
        <v>1017</v>
      </c>
      <c r="D352" s="67" t="s">
        <v>1057</v>
      </c>
      <c r="E352" s="48" t="s">
        <v>100</v>
      </c>
      <c r="F352" s="11">
        <v>2</v>
      </c>
      <c r="G352" s="46" t="s">
        <v>468</v>
      </c>
      <c r="H352" s="12" t="s">
        <v>42</v>
      </c>
      <c r="I352" s="24">
        <v>54763</v>
      </c>
      <c r="J352" s="27" t="s">
        <v>38</v>
      </c>
      <c r="K352" s="194">
        <v>43800</v>
      </c>
      <c r="L352" s="194">
        <v>43862</v>
      </c>
      <c r="M352" s="17"/>
      <c r="N352" s="17">
        <v>58651.17</v>
      </c>
      <c r="O352" s="69">
        <v>43878</v>
      </c>
      <c r="P352" s="17">
        <v>58651.17</v>
      </c>
      <c r="Q352" s="17" t="s">
        <v>50</v>
      </c>
    </row>
    <row r="353" spans="1:17" ht="120.75">
      <c r="A353" s="166">
        <v>191</v>
      </c>
      <c r="B353" s="12" t="s">
        <v>526</v>
      </c>
      <c r="C353" s="267" t="s">
        <v>1018</v>
      </c>
      <c r="D353" s="67" t="s">
        <v>1042</v>
      </c>
      <c r="E353" s="48" t="s">
        <v>100</v>
      </c>
      <c r="F353" s="11">
        <v>1</v>
      </c>
      <c r="G353" s="43" t="s">
        <v>1027</v>
      </c>
      <c r="H353" s="12" t="s">
        <v>42</v>
      </c>
      <c r="I353" s="24">
        <v>2000</v>
      </c>
      <c r="J353" s="27" t="s">
        <v>621</v>
      </c>
      <c r="K353" s="69">
        <v>43823</v>
      </c>
      <c r="L353" s="69">
        <v>44712</v>
      </c>
      <c r="M353" s="17"/>
      <c r="N353" s="17"/>
      <c r="O353" s="17"/>
      <c r="P353" s="17"/>
      <c r="Q353" s="55" t="s">
        <v>1647</v>
      </c>
    </row>
    <row r="354" spans="1:17" ht="63.75" customHeight="1">
      <c r="A354" s="166">
        <v>192</v>
      </c>
      <c r="B354" s="12" t="s">
        <v>526</v>
      </c>
      <c r="C354" s="267" t="s">
        <v>1019</v>
      </c>
      <c r="D354" s="67" t="s">
        <v>1056</v>
      </c>
      <c r="E354" s="47" t="s">
        <v>14</v>
      </c>
      <c r="F354" s="11">
        <v>2</v>
      </c>
      <c r="G354" s="43" t="s">
        <v>1029</v>
      </c>
      <c r="H354" s="12" t="s">
        <v>42</v>
      </c>
      <c r="I354" s="24">
        <v>6900</v>
      </c>
      <c r="J354" s="27" t="s">
        <v>38</v>
      </c>
      <c r="K354" s="69">
        <v>44291</v>
      </c>
      <c r="L354" s="69">
        <v>44597</v>
      </c>
      <c r="M354" s="17"/>
      <c r="N354" s="17"/>
      <c r="O354" s="17"/>
      <c r="P354" s="17"/>
      <c r="Q354" s="17" t="s">
        <v>50</v>
      </c>
    </row>
    <row r="355" spans="1:17" ht="96.75">
      <c r="A355" s="166">
        <v>193</v>
      </c>
      <c r="B355" s="12" t="s">
        <v>526</v>
      </c>
      <c r="C355" s="267" t="s">
        <v>1020</v>
      </c>
      <c r="D355" s="67" t="s">
        <v>1043</v>
      </c>
      <c r="E355" s="48" t="s">
        <v>100</v>
      </c>
      <c r="F355" s="11">
        <v>5</v>
      </c>
      <c r="G355" s="43" t="s">
        <v>560</v>
      </c>
      <c r="H355" s="12" t="s">
        <v>42</v>
      </c>
      <c r="I355" s="24">
        <v>4600</v>
      </c>
      <c r="J355" s="27" t="s">
        <v>621</v>
      </c>
      <c r="K355" s="17"/>
      <c r="L355" s="69">
        <v>45199</v>
      </c>
      <c r="M355" s="6" t="s">
        <v>42</v>
      </c>
      <c r="N355" s="6" t="s">
        <v>42</v>
      </c>
      <c r="O355" s="6" t="s">
        <v>42</v>
      </c>
      <c r="P355" s="6" t="s">
        <v>42</v>
      </c>
      <c r="Q355" s="160" t="s">
        <v>1199</v>
      </c>
    </row>
    <row r="356" spans="1:17" ht="96.75">
      <c r="A356" s="166">
        <v>194</v>
      </c>
      <c r="B356" s="12" t="s">
        <v>526</v>
      </c>
      <c r="C356" s="267" t="s">
        <v>1021</v>
      </c>
      <c r="D356" s="67" t="s">
        <v>1044</v>
      </c>
      <c r="E356" s="48" t="s">
        <v>100</v>
      </c>
      <c r="F356" s="11">
        <v>4</v>
      </c>
      <c r="G356" s="43" t="s">
        <v>1028</v>
      </c>
      <c r="H356" s="12" t="s">
        <v>42</v>
      </c>
      <c r="I356" s="24">
        <v>7200</v>
      </c>
      <c r="J356" s="27" t="s">
        <v>621</v>
      </c>
      <c r="K356" s="56">
        <v>43948</v>
      </c>
      <c r="L356" s="56">
        <v>45199</v>
      </c>
      <c r="M356" s="1" t="s">
        <v>42</v>
      </c>
      <c r="N356" s="104">
        <v>1785</v>
      </c>
      <c r="O356" s="103">
        <v>43969</v>
      </c>
      <c r="P356" s="104">
        <v>1785</v>
      </c>
      <c r="Q356" s="2" t="s">
        <v>50</v>
      </c>
    </row>
    <row r="357" spans="1:17" ht="84.75">
      <c r="A357" s="166">
        <v>195</v>
      </c>
      <c r="B357" s="12" t="s">
        <v>526</v>
      </c>
      <c r="C357" s="267" t="s">
        <v>1022</v>
      </c>
      <c r="D357" s="67" t="s">
        <v>1055</v>
      </c>
      <c r="E357" s="47" t="s">
        <v>14</v>
      </c>
      <c r="F357" s="11">
        <v>1</v>
      </c>
      <c r="G357" s="68" t="s">
        <v>240</v>
      </c>
      <c r="H357" s="12" t="s">
        <v>42</v>
      </c>
      <c r="I357" s="24">
        <v>180700</v>
      </c>
      <c r="J357" s="27" t="s">
        <v>38</v>
      </c>
      <c r="K357" s="11"/>
      <c r="L357" s="11"/>
      <c r="M357" s="11"/>
      <c r="N357" s="11"/>
      <c r="O357" s="11"/>
      <c r="P357" s="11"/>
      <c r="Q357" s="11"/>
    </row>
    <row r="358" spans="1:17" ht="108.75">
      <c r="A358" s="166">
        <v>196</v>
      </c>
      <c r="B358" s="12" t="s">
        <v>526</v>
      </c>
      <c r="C358" s="267" t="s">
        <v>1023</v>
      </c>
      <c r="D358" s="67" t="s">
        <v>1054</v>
      </c>
      <c r="E358" s="47" t="s">
        <v>14</v>
      </c>
      <c r="F358" s="11">
        <v>1</v>
      </c>
      <c r="G358" s="46" t="s">
        <v>707</v>
      </c>
      <c r="H358" s="12" t="s">
        <v>42</v>
      </c>
      <c r="I358" s="24">
        <v>6450</v>
      </c>
      <c r="J358" s="27" t="s">
        <v>38</v>
      </c>
      <c r="K358" s="11"/>
      <c r="L358" s="11"/>
      <c r="M358" s="11"/>
      <c r="N358" s="11"/>
      <c r="O358" s="11"/>
      <c r="P358" s="11"/>
      <c r="Q358" s="11"/>
    </row>
    <row r="359" spans="1:17" ht="184.5" customHeight="1">
      <c r="A359" s="166">
        <v>197</v>
      </c>
      <c r="B359" s="12" t="s">
        <v>526</v>
      </c>
      <c r="C359" s="270" t="s">
        <v>1046</v>
      </c>
      <c r="D359" s="67" t="s">
        <v>1051</v>
      </c>
      <c r="E359" s="48" t="s">
        <v>100</v>
      </c>
      <c r="F359" s="11">
        <v>2</v>
      </c>
      <c r="G359" s="43" t="s">
        <v>976</v>
      </c>
      <c r="H359" s="12" t="s">
        <v>42</v>
      </c>
      <c r="I359" s="24">
        <v>3444</v>
      </c>
      <c r="J359" s="27" t="s">
        <v>621</v>
      </c>
      <c r="K359" s="69">
        <v>43647</v>
      </c>
      <c r="L359" s="69">
        <v>44620</v>
      </c>
      <c r="M359" s="17"/>
      <c r="N359" s="17"/>
      <c r="O359" s="17"/>
      <c r="P359" s="17"/>
      <c r="Q359" s="17" t="s">
        <v>50</v>
      </c>
    </row>
    <row r="360" spans="1:17" ht="108.75">
      <c r="A360" s="166">
        <v>198</v>
      </c>
      <c r="B360" s="12" t="s">
        <v>535</v>
      </c>
      <c r="C360" s="270" t="s">
        <v>1047</v>
      </c>
      <c r="D360" s="67" t="s">
        <v>1052</v>
      </c>
      <c r="E360" s="48" t="s">
        <v>100</v>
      </c>
      <c r="F360" s="11">
        <v>2</v>
      </c>
      <c r="G360" s="43" t="s">
        <v>1049</v>
      </c>
      <c r="H360" s="12" t="s">
        <v>42</v>
      </c>
      <c r="I360" s="24">
        <v>11156.6</v>
      </c>
      <c r="J360" s="27" t="s">
        <v>38</v>
      </c>
      <c r="K360" s="11"/>
      <c r="L360" s="11"/>
      <c r="M360" s="11"/>
      <c r="N360" s="11"/>
      <c r="O360" s="11"/>
      <c r="P360" s="11"/>
      <c r="Q360" s="11"/>
    </row>
    <row r="361" spans="1:17" ht="96.75">
      <c r="A361" s="166">
        <v>199</v>
      </c>
      <c r="B361" s="12" t="s">
        <v>535</v>
      </c>
      <c r="C361" s="270" t="s">
        <v>1048</v>
      </c>
      <c r="D361" s="67" t="s">
        <v>1053</v>
      </c>
      <c r="E361" s="48" t="s">
        <v>100</v>
      </c>
      <c r="F361" s="11">
        <v>3</v>
      </c>
      <c r="G361" s="43" t="s">
        <v>1050</v>
      </c>
      <c r="H361" s="12" t="s">
        <v>42</v>
      </c>
      <c r="I361" s="24">
        <v>29776.13</v>
      </c>
      <c r="J361" s="27" t="s">
        <v>38</v>
      </c>
      <c r="K361" s="11"/>
      <c r="L361" s="11"/>
      <c r="M361" s="11"/>
      <c r="N361" s="11"/>
      <c r="O361" s="11"/>
      <c r="P361" s="11"/>
      <c r="Q361" s="11"/>
    </row>
    <row r="362" spans="1:17" ht="28.5" customHeight="1">
      <c r="A362" s="138"/>
      <c r="B362" s="139"/>
      <c r="C362" s="291"/>
      <c r="D362" s="307"/>
      <c r="E362" s="139"/>
      <c r="F362" s="139"/>
      <c r="G362" s="139"/>
      <c r="H362" s="139"/>
      <c r="I362" s="139"/>
      <c r="J362" s="139"/>
      <c r="K362" s="140"/>
      <c r="L362" s="140"/>
      <c r="M362" s="140"/>
      <c r="N362" s="140"/>
      <c r="O362" s="140"/>
      <c r="P362" s="140"/>
      <c r="Q362" s="141"/>
    </row>
    <row r="363" spans="1:17" ht="36.75">
      <c r="A363" s="12">
        <v>1</v>
      </c>
      <c r="B363" s="12" t="s">
        <v>526</v>
      </c>
      <c r="C363" s="267" t="s">
        <v>1093</v>
      </c>
      <c r="D363" s="67" t="s">
        <v>1113</v>
      </c>
      <c r="E363" s="48" t="s">
        <v>1105</v>
      </c>
      <c r="F363" s="11">
        <v>1</v>
      </c>
      <c r="G363" s="67" t="s">
        <v>491</v>
      </c>
      <c r="H363" s="12" t="s">
        <v>42</v>
      </c>
      <c r="I363" s="24">
        <v>5640</v>
      </c>
      <c r="J363" s="27" t="s">
        <v>38</v>
      </c>
      <c r="K363" s="11"/>
      <c r="L363" s="11"/>
      <c r="M363" s="11"/>
      <c r="N363" s="11"/>
      <c r="O363" s="11"/>
      <c r="P363" s="11"/>
      <c r="Q363" s="11"/>
    </row>
    <row r="364" spans="1:17" ht="24.75">
      <c r="A364" s="12">
        <v>2</v>
      </c>
      <c r="B364" s="12" t="s">
        <v>535</v>
      </c>
      <c r="C364" s="267" t="s">
        <v>1094</v>
      </c>
      <c r="D364" s="67" t="s">
        <v>1114</v>
      </c>
      <c r="E364" s="47" t="s">
        <v>1106</v>
      </c>
      <c r="F364" s="11">
        <v>1</v>
      </c>
      <c r="G364" s="67" t="s">
        <v>1112</v>
      </c>
      <c r="H364" s="12" t="s">
        <v>42</v>
      </c>
      <c r="I364" s="24">
        <v>12495</v>
      </c>
      <c r="J364" s="27" t="s">
        <v>38</v>
      </c>
      <c r="K364" s="11"/>
      <c r="L364" s="11"/>
      <c r="M364" s="11"/>
      <c r="N364" s="11"/>
      <c r="O364" s="11"/>
      <c r="P364" s="11"/>
      <c r="Q364" s="11"/>
    </row>
    <row r="365" spans="1:17" ht="48.75">
      <c r="A365" s="12">
        <v>3</v>
      </c>
      <c r="B365" s="10" t="s">
        <v>1124</v>
      </c>
      <c r="C365" s="267" t="s">
        <v>1095</v>
      </c>
      <c r="D365" s="67" t="s">
        <v>524</v>
      </c>
      <c r="E365" s="47" t="s">
        <v>42</v>
      </c>
      <c r="F365" s="47" t="s">
        <v>42</v>
      </c>
      <c r="G365" s="43" t="s">
        <v>525</v>
      </c>
      <c r="H365" s="12" t="s">
        <v>42</v>
      </c>
      <c r="I365" s="24">
        <v>46067</v>
      </c>
      <c r="J365" s="27" t="s">
        <v>38</v>
      </c>
      <c r="K365" s="11"/>
      <c r="L365" s="11"/>
      <c r="M365" s="11"/>
      <c r="N365" s="11"/>
      <c r="O365" s="11"/>
      <c r="P365" s="11"/>
      <c r="Q365" s="11"/>
    </row>
    <row r="366" spans="1:17" ht="102.75" customHeight="1">
      <c r="A366" s="12">
        <v>4</v>
      </c>
      <c r="B366" s="12" t="s">
        <v>526</v>
      </c>
      <c r="C366" s="267" t="s">
        <v>1096</v>
      </c>
      <c r="D366" s="67" t="s">
        <v>1115</v>
      </c>
      <c r="E366" s="47" t="s">
        <v>495</v>
      </c>
      <c r="F366" s="11">
        <v>6</v>
      </c>
      <c r="G366" s="46" t="s">
        <v>478</v>
      </c>
      <c r="H366" s="12" t="s">
        <v>42</v>
      </c>
      <c r="I366" s="24">
        <v>4160</v>
      </c>
      <c r="J366" s="27" t="s">
        <v>621</v>
      </c>
      <c r="K366" s="69">
        <v>43959</v>
      </c>
      <c r="L366" s="69">
        <v>44834</v>
      </c>
      <c r="M366" s="17"/>
      <c r="N366" s="41">
        <v>2558.5</v>
      </c>
      <c r="O366" s="69">
        <v>43993</v>
      </c>
      <c r="P366" s="17"/>
      <c r="Q366" s="17" t="s">
        <v>50</v>
      </c>
    </row>
    <row r="367" spans="1:17" ht="135" customHeight="1">
      <c r="A367" s="12">
        <v>5</v>
      </c>
      <c r="B367" s="12" t="s">
        <v>526</v>
      </c>
      <c r="C367" s="267" t="s">
        <v>1097</v>
      </c>
      <c r="D367" s="67" t="s">
        <v>1116</v>
      </c>
      <c r="E367" s="47" t="s">
        <v>495</v>
      </c>
      <c r="F367" s="11">
        <v>1</v>
      </c>
      <c r="G367" s="67" t="s">
        <v>779</v>
      </c>
      <c r="H367" s="12" t="s">
        <v>42</v>
      </c>
      <c r="I367" s="24">
        <v>2496</v>
      </c>
      <c r="J367" s="27" t="s">
        <v>621</v>
      </c>
      <c r="K367" s="17"/>
      <c r="L367" s="56">
        <v>44530</v>
      </c>
      <c r="M367" s="17"/>
      <c r="N367" s="17"/>
      <c r="O367" s="17"/>
      <c r="P367" s="17"/>
      <c r="Q367" s="55" t="s">
        <v>1964</v>
      </c>
    </row>
    <row r="368" spans="1:17" ht="36.75">
      <c r="A368" s="12">
        <v>6</v>
      </c>
      <c r="B368" s="12" t="s">
        <v>535</v>
      </c>
      <c r="C368" s="267" t="s">
        <v>1098</v>
      </c>
      <c r="D368" s="67" t="s">
        <v>1117</v>
      </c>
      <c r="E368" s="47" t="s">
        <v>14</v>
      </c>
      <c r="F368" s="11">
        <v>1</v>
      </c>
      <c r="G368" s="46" t="s">
        <v>538</v>
      </c>
      <c r="H368" s="12" t="s">
        <v>42</v>
      </c>
      <c r="I368" s="24">
        <v>40230</v>
      </c>
      <c r="J368" s="27" t="s">
        <v>38</v>
      </c>
      <c r="K368" s="11"/>
      <c r="L368" s="11"/>
      <c r="M368" s="11"/>
      <c r="N368" s="11"/>
      <c r="O368" s="11"/>
      <c r="P368" s="11"/>
      <c r="Q368" s="11"/>
    </row>
    <row r="369" spans="1:17" ht="102.75" customHeight="1">
      <c r="A369" s="12">
        <v>7</v>
      </c>
      <c r="B369" s="12" t="s">
        <v>526</v>
      </c>
      <c r="C369" s="267" t="s">
        <v>1099</v>
      </c>
      <c r="D369" s="67" t="s">
        <v>1118</v>
      </c>
      <c r="E369" s="47" t="s">
        <v>495</v>
      </c>
      <c r="F369" s="11">
        <v>4</v>
      </c>
      <c r="G369" s="43" t="s">
        <v>1110</v>
      </c>
      <c r="H369" s="12" t="s">
        <v>42</v>
      </c>
      <c r="I369" s="24">
        <v>3380</v>
      </c>
      <c r="J369" s="27" t="s">
        <v>621</v>
      </c>
      <c r="K369" s="69">
        <v>43859</v>
      </c>
      <c r="L369" s="69">
        <v>44530</v>
      </c>
      <c r="M369" s="101" t="s">
        <v>42</v>
      </c>
      <c r="N369" s="41">
        <v>0</v>
      </c>
      <c r="O369" s="101" t="s">
        <v>42</v>
      </c>
      <c r="P369" s="41">
        <v>0</v>
      </c>
      <c r="Q369" s="17" t="s">
        <v>50</v>
      </c>
    </row>
    <row r="370" spans="1:17" ht="72.75">
      <c r="A370" s="12">
        <v>8</v>
      </c>
      <c r="B370" s="12" t="s">
        <v>526</v>
      </c>
      <c r="C370" s="267" t="s">
        <v>1100</v>
      </c>
      <c r="D370" s="67" t="s">
        <v>1119</v>
      </c>
      <c r="E370" s="48" t="s">
        <v>1105</v>
      </c>
      <c r="F370" s="11" t="s">
        <v>42</v>
      </c>
      <c r="G370" s="67" t="s">
        <v>1107</v>
      </c>
      <c r="H370" s="12" t="s">
        <v>42</v>
      </c>
      <c r="I370" s="24">
        <v>938642</v>
      </c>
      <c r="J370" s="27" t="s">
        <v>38</v>
      </c>
      <c r="K370" s="40">
        <v>43899</v>
      </c>
      <c r="L370" s="40">
        <v>44226</v>
      </c>
      <c r="M370" s="11" t="s">
        <v>15</v>
      </c>
      <c r="N370" s="11" t="s">
        <v>15</v>
      </c>
      <c r="O370" s="11" t="s">
        <v>15</v>
      </c>
      <c r="P370" s="11" t="s">
        <v>15</v>
      </c>
      <c r="Q370" s="11" t="s">
        <v>50</v>
      </c>
    </row>
    <row r="371" spans="1:17" ht="174" customHeight="1">
      <c r="A371" s="12">
        <v>9</v>
      </c>
      <c r="B371" s="12" t="s">
        <v>526</v>
      </c>
      <c r="C371" s="267" t="s">
        <v>1101</v>
      </c>
      <c r="D371" s="82" t="s">
        <v>1120</v>
      </c>
      <c r="E371" s="58" t="s">
        <v>14</v>
      </c>
      <c r="F371" s="11">
        <v>2</v>
      </c>
      <c r="G371" s="43" t="s">
        <v>706</v>
      </c>
      <c r="H371" s="12" t="s">
        <v>42</v>
      </c>
      <c r="I371" s="24">
        <v>149000</v>
      </c>
      <c r="J371" s="27" t="s">
        <v>38</v>
      </c>
      <c r="K371" s="40">
        <v>43865</v>
      </c>
      <c r="L371" s="40">
        <v>44411</v>
      </c>
      <c r="M371" s="11"/>
      <c r="N371" s="11"/>
      <c r="O371" s="11"/>
      <c r="P371" s="163">
        <v>12417.33</v>
      </c>
      <c r="Q371" s="11" t="s">
        <v>1649</v>
      </c>
    </row>
    <row r="372" spans="1:17" ht="72.75">
      <c r="A372" s="12">
        <v>10</v>
      </c>
      <c r="B372" s="12" t="s">
        <v>526</v>
      </c>
      <c r="C372" s="267" t="s">
        <v>1102</v>
      </c>
      <c r="D372" s="82" t="s">
        <v>1121</v>
      </c>
      <c r="E372" s="47" t="s">
        <v>495</v>
      </c>
      <c r="F372" s="11">
        <v>2</v>
      </c>
      <c r="G372" s="43" t="s">
        <v>1108</v>
      </c>
      <c r="H372" s="12" t="s">
        <v>42</v>
      </c>
      <c r="I372" s="24">
        <v>12050</v>
      </c>
      <c r="J372" s="27" t="s">
        <v>38</v>
      </c>
      <c r="K372" s="11"/>
      <c r="L372" s="11"/>
      <c r="M372" s="11"/>
      <c r="N372" s="11"/>
      <c r="O372" s="11"/>
      <c r="P372" s="11"/>
      <c r="Q372" s="11"/>
    </row>
    <row r="373" spans="1:17" ht="48.75">
      <c r="A373" s="12">
        <v>11</v>
      </c>
      <c r="B373" s="12" t="s">
        <v>526</v>
      </c>
      <c r="C373" s="267" t="s">
        <v>1103</v>
      </c>
      <c r="D373" s="67" t="s">
        <v>1122</v>
      </c>
      <c r="E373" s="47" t="s">
        <v>495</v>
      </c>
      <c r="F373" s="11">
        <v>5</v>
      </c>
      <c r="G373" s="46" t="s">
        <v>1109</v>
      </c>
      <c r="H373" s="12" t="s">
        <v>42</v>
      </c>
      <c r="I373" s="24">
        <v>3800</v>
      </c>
      <c r="J373" s="27" t="s">
        <v>621</v>
      </c>
      <c r="K373" s="69">
        <v>43959</v>
      </c>
      <c r="L373" s="69">
        <v>45138</v>
      </c>
      <c r="M373" s="17"/>
      <c r="N373" s="41">
        <v>2225.3000000000002</v>
      </c>
      <c r="O373" s="69">
        <v>43987</v>
      </c>
      <c r="P373" s="17"/>
      <c r="Q373" s="17" t="s">
        <v>50</v>
      </c>
    </row>
    <row r="374" spans="1:17" ht="60.75">
      <c r="A374" s="12">
        <v>12</v>
      </c>
      <c r="B374" s="12" t="s">
        <v>526</v>
      </c>
      <c r="C374" s="267" t="s">
        <v>1104</v>
      </c>
      <c r="D374" s="67" t="s">
        <v>1123</v>
      </c>
      <c r="E374" s="47" t="s">
        <v>14</v>
      </c>
      <c r="F374" s="11">
        <v>2</v>
      </c>
      <c r="G374" s="43" t="s">
        <v>1111</v>
      </c>
      <c r="H374" s="12" t="s">
        <v>42</v>
      </c>
      <c r="I374" s="24">
        <v>340000</v>
      </c>
      <c r="J374" s="27" t="s">
        <v>38</v>
      </c>
      <c r="K374" s="69">
        <v>43906</v>
      </c>
      <c r="L374" s="55" t="s">
        <v>1456</v>
      </c>
      <c r="M374" s="17"/>
      <c r="N374" s="17"/>
      <c r="O374" s="17"/>
      <c r="P374" s="17"/>
      <c r="Q374" s="17" t="s">
        <v>50</v>
      </c>
    </row>
    <row r="375" spans="1:17" ht="60.75">
      <c r="A375" s="12">
        <v>13</v>
      </c>
      <c r="B375" s="12" t="s">
        <v>535</v>
      </c>
      <c r="C375" s="267" t="s">
        <v>1125</v>
      </c>
      <c r="D375" s="67" t="s">
        <v>1155</v>
      </c>
      <c r="E375" s="47" t="s">
        <v>14</v>
      </c>
      <c r="F375" s="11">
        <v>1</v>
      </c>
      <c r="G375" s="78" t="s">
        <v>1145</v>
      </c>
      <c r="H375" s="12" t="s">
        <v>42</v>
      </c>
      <c r="I375" s="24">
        <v>2482004.58</v>
      </c>
      <c r="J375" s="27" t="s">
        <v>38</v>
      </c>
      <c r="K375" s="11"/>
      <c r="L375" s="11"/>
      <c r="M375" s="11"/>
      <c r="N375" s="11"/>
      <c r="O375" s="11"/>
      <c r="P375" s="11"/>
      <c r="Q375" s="11"/>
    </row>
    <row r="376" spans="1:17" ht="48.75">
      <c r="A376" s="12">
        <v>14</v>
      </c>
      <c r="B376" s="12" t="s">
        <v>535</v>
      </c>
      <c r="C376" s="267" t="s">
        <v>1126</v>
      </c>
      <c r="D376" s="67" t="s">
        <v>1156</v>
      </c>
      <c r="E376" s="47" t="s">
        <v>14</v>
      </c>
      <c r="F376" s="11">
        <v>6</v>
      </c>
      <c r="G376" s="67" t="s">
        <v>1146</v>
      </c>
      <c r="H376" s="12" t="s">
        <v>42</v>
      </c>
      <c r="I376" s="24">
        <v>34400</v>
      </c>
      <c r="J376" s="27" t="s">
        <v>38</v>
      </c>
      <c r="K376" s="11"/>
      <c r="L376" s="11"/>
      <c r="M376" s="11"/>
      <c r="N376" s="11"/>
      <c r="O376" s="11"/>
      <c r="P376" s="11"/>
      <c r="Q376" s="11"/>
    </row>
    <row r="377" spans="1:17" ht="48.75">
      <c r="A377" s="12">
        <v>15</v>
      </c>
      <c r="B377" s="12" t="s">
        <v>526</v>
      </c>
      <c r="C377" s="267" t="s">
        <v>1127</v>
      </c>
      <c r="D377" s="67" t="s">
        <v>1157</v>
      </c>
      <c r="E377" s="47" t="s">
        <v>14</v>
      </c>
      <c r="F377" s="11">
        <v>2</v>
      </c>
      <c r="G377" s="187" t="s">
        <v>1147</v>
      </c>
      <c r="H377" s="12" t="s">
        <v>42</v>
      </c>
      <c r="I377" s="24">
        <v>10598</v>
      </c>
      <c r="J377" s="27" t="s">
        <v>38</v>
      </c>
      <c r="K377" s="11"/>
      <c r="L377" s="11"/>
      <c r="M377" s="11"/>
      <c r="N377" s="11"/>
      <c r="O377" s="11"/>
      <c r="P377" s="11"/>
      <c r="Q377" s="11"/>
    </row>
    <row r="378" spans="1:17" ht="60.75">
      <c r="A378" s="12">
        <v>16</v>
      </c>
      <c r="B378" s="12" t="s">
        <v>526</v>
      </c>
      <c r="C378" s="267" t="s">
        <v>1128</v>
      </c>
      <c r="D378" s="67" t="s">
        <v>1158</v>
      </c>
      <c r="E378" s="58" t="s">
        <v>495</v>
      </c>
      <c r="F378" s="11">
        <v>6</v>
      </c>
      <c r="G378" s="78" t="s">
        <v>478</v>
      </c>
      <c r="H378" s="12" t="s">
        <v>42</v>
      </c>
      <c r="I378" s="24">
        <v>2776</v>
      </c>
      <c r="J378" s="27" t="s">
        <v>621</v>
      </c>
      <c r="K378" s="69">
        <v>43959</v>
      </c>
      <c r="L378" s="69">
        <v>45138</v>
      </c>
      <c r="M378" s="17"/>
      <c r="N378" s="41">
        <v>1594.6</v>
      </c>
      <c r="O378" s="69">
        <v>43987</v>
      </c>
      <c r="P378" s="17"/>
      <c r="Q378" s="17" t="s">
        <v>50</v>
      </c>
    </row>
    <row r="379" spans="1:17" ht="72.75">
      <c r="A379" s="12">
        <v>17</v>
      </c>
      <c r="B379" s="12" t="s">
        <v>526</v>
      </c>
      <c r="C379" s="267" t="s">
        <v>1129</v>
      </c>
      <c r="D379" s="67" t="s">
        <v>1159</v>
      </c>
      <c r="E379" s="58" t="s">
        <v>14</v>
      </c>
      <c r="F379" s="11">
        <v>1</v>
      </c>
      <c r="G379" s="78" t="s">
        <v>1148</v>
      </c>
      <c r="H379" s="12" t="s">
        <v>42</v>
      </c>
      <c r="I379" s="24">
        <v>11882</v>
      </c>
      <c r="J379" s="27" t="s">
        <v>38</v>
      </c>
      <c r="K379" s="11"/>
      <c r="L379" s="11"/>
      <c r="M379" s="11"/>
      <c r="N379" s="11"/>
      <c r="O379" s="11"/>
      <c r="P379" s="11"/>
      <c r="Q379" s="11" t="s">
        <v>1649</v>
      </c>
    </row>
    <row r="380" spans="1:17" ht="108.75">
      <c r="A380" s="12">
        <v>18</v>
      </c>
      <c r="B380" s="12" t="s">
        <v>526</v>
      </c>
      <c r="C380" s="267" t="s">
        <v>1130</v>
      </c>
      <c r="D380" s="67" t="s">
        <v>1160</v>
      </c>
      <c r="E380" s="58" t="s">
        <v>495</v>
      </c>
      <c r="F380" s="11">
        <v>4</v>
      </c>
      <c r="G380" s="43" t="s">
        <v>1149</v>
      </c>
      <c r="H380" s="12" t="s">
        <v>42</v>
      </c>
      <c r="I380" s="24">
        <v>4304</v>
      </c>
      <c r="J380" s="27" t="s">
        <v>621</v>
      </c>
      <c r="K380" s="69">
        <v>43914</v>
      </c>
      <c r="L380" s="69">
        <v>44985</v>
      </c>
      <c r="M380" s="17"/>
      <c r="N380" s="17">
        <v>952</v>
      </c>
      <c r="O380" s="69">
        <v>43945</v>
      </c>
      <c r="P380" s="17"/>
      <c r="Q380" s="17" t="s">
        <v>50</v>
      </c>
    </row>
    <row r="381" spans="1:17" ht="84.75">
      <c r="A381" s="12">
        <v>19</v>
      </c>
      <c r="B381" s="12" t="s">
        <v>526</v>
      </c>
      <c r="C381" s="267" t="s">
        <v>1131</v>
      </c>
      <c r="D381" s="67" t="s">
        <v>1161</v>
      </c>
      <c r="E381" s="58" t="s">
        <v>495</v>
      </c>
      <c r="F381" s="11">
        <v>8</v>
      </c>
      <c r="G381" s="43" t="s">
        <v>1149</v>
      </c>
      <c r="H381" s="12" t="s">
        <v>42</v>
      </c>
      <c r="I381" s="24">
        <v>4700</v>
      </c>
      <c r="J381" s="27" t="s">
        <v>621</v>
      </c>
      <c r="K381" s="69" t="s">
        <v>1186</v>
      </c>
      <c r="L381" s="17" t="s">
        <v>1187</v>
      </c>
      <c r="M381" s="17"/>
      <c r="N381" s="55" t="s">
        <v>2317</v>
      </c>
      <c r="O381" s="80" t="s">
        <v>2318</v>
      </c>
      <c r="P381" s="17"/>
      <c r="Q381" s="17" t="s">
        <v>50</v>
      </c>
    </row>
    <row r="382" spans="1:17" ht="60.75">
      <c r="A382" s="12">
        <v>20</v>
      </c>
      <c r="B382" s="12" t="s">
        <v>526</v>
      </c>
      <c r="C382" s="267" t="s">
        <v>1132</v>
      </c>
      <c r="D382" s="67" t="s">
        <v>1162</v>
      </c>
      <c r="E382" s="58" t="s">
        <v>14</v>
      </c>
      <c r="F382" s="11">
        <v>2</v>
      </c>
      <c r="G382" s="68" t="s">
        <v>267</v>
      </c>
      <c r="H382" s="12" t="s">
        <v>42</v>
      </c>
      <c r="I382" s="24">
        <v>18900</v>
      </c>
      <c r="J382" s="27" t="s">
        <v>38</v>
      </c>
      <c r="K382" s="11"/>
      <c r="L382" s="11"/>
      <c r="M382" s="11"/>
      <c r="N382" s="11"/>
      <c r="O382" s="11"/>
      <c r="P382" s="11"/>
      <c r="Q382" s="55" t="s">
        <v>1948</v>
      </c>
    </row>
    <row r="383" spans="1:17" ht="60.75">
      <c r="A383" s="12">
        <v>21</v>
      </c>
      <c r="B383" s="12" t="s">
        <v>526</v>
      </c>
      <c r="C383" s="267" t="s">
        <v>1133</v>
      </c>
      <c r="D383" s="67" t="s">
        <v>1163</v>
      </c>
      <c r="E383" s="58" t="s">
        <v>14</v>
      </c>
      <c r="F383" s="11">
        <v>1</v>
      </c>
      <c r="G383" s="78" t="s">
        <v>1148</v>
      </c>
      <c r="H383" s="12" t="s">
        <v>42</v>
      </c>
      <c r="I383" s="24">
        <v>4962</v>
      </c>
      <c r="J383" s="27" t="s">
        <v>38</v>
      </c>
      <c r="K383" s="11"/>
      <c r="L383" s="11"/>
      <c r="M383" s="11"/>
      <c r="N383" s="11"/>
      <c r="O383" s="11"/>
      <c r="P383" s="11"/>
      <c r="Q383" s="11" t="s">
        <v>1649</v>
      </c>
    </row>
    <row r="384" spans="1:17" ht="124.5" customHeight="1">
      <c r="A384" s="12">
        <v>22</v>
      </c>
      <c r="B384" s="6" t="s">
        <v>526</v>
      </c>
      <c r="C384" s="267" t="s">
        <v>1134</v>
      </c>
      <c r="D384" s="67" t="s">
        <v>1164</v>
      </c>
      <c r="E384" s="48" t="s">
        <v>495</v>
      </c>
      <c r="F384" s="11">
        <v>3</v>
      </c>
      <c r="G384" s="43" t="s">
        <v>971</v>
      </c>
      <c r="H384" s="12" t="s">
        <v>42</v>
      </c>
      <c r="I384" s="24">
        <v>7600</v>
      </c>
      <c r="J384" s="27" t="s">
        <v>621</v>
      </c>
      <c r="K384" s="17"/>
      <c r="L384" s="69">
        <v>44985</v>
      </c>
      <c r="M384" s="17"/>
      <c r="N384" s="17"/>
      <c r="O384" s="17"/>
      <c r="P384" s="17"/>
      <c r="Q384" s="17" t="s">
        <v>50</v>
      </c>
    </row>
    <row r="385" spans="1:17" ht="120.75">
      <c r="A385" s="12">
        <v>23</v>
      </c>
      <c r="B385" s="10" t="s">
        <v>1144</v>
      </c>
      <c r="C385" s="267" t="s">
        <v>1135</v>
      </c>
      <c r="D385" s="67" t="s">
        <v>1165</v>
      </c>
      <c r="E385" s="47" t="s">
        <v>14</v>
      </c>
      <c r="F385" s="11">
        <v>3</v>
      </c>
      <c r="G385" s="46" t="s">
        <v>1151</v>
      </c>
      <c r="H385" s="12" t="s">
        <v>42</v>
      </c>
      <c r="I385" s="24">
        <v>23196000</v>
      </c>
      <c r="J385" s="27" t="s">
        <v>38</v>
      </c>
      <c r="K385" s="34"/>
      <c r="L385" s="34"/>
      <c r="M385" s="25"/>
      <c r="N385" s="29"/>
      <c r="O385" s="61"/>
      <c r="P385" s="25"/>
      <c r="Q385" s="25" t="s">
        <v>57</v>
      </c>
    </row>
    <row r="386" spans="1:17" ht="60.75">
      <c r="A386" s="12">
        <v>24</v>
      </c>
      <c r="B386" s="12" t="s">
        <v>535</v>
      </c>
      <c r="C386" s="267" t="s">
        <v>1136</v>
      </c>
      <c r="D386" s="67" t="s">
        <v>1166</v>
      </c>
      <c r="E386" s="47" t="s">
        <v>14</v>
      </c>
      <c r="F386" s="11">
        <v>2</v>
      </c>
      <c r="G386" s="67" t="s">
        <v>1152</v>
      </c>
      <c r="H386" s="12" t="s">
        <v>42</v>
      </c>
      <c r="I386" s="24">
        <v>1596081.99</v>
      </c>
      <c r="J386" s="27" t="s">
        <v>38</v>
      </c>
      <c r="K386" s="40">
        <v>43913</v>
      </c>
      <c r="L386" s="40">
        <v>44084</v>
      </c>
      <c r="M386" s="11"/>
      <c r="N386" s="11"/>
      <c r="O386" s="11"/>
      <c r="P386" s="11"/>
      <c r="Q386" s="11" t="s">
        <v>1649</v>
      </c>
    </row>
    <row r="387" spans="1:17" ht="72.75">
      <c r="A387" s="12">
        <v>25</v>
      </c>
      <c r="B387" s="12" t="s">
        <v>562</v>
      </c>
      <c r="C387" s="267" t="s">
        <v>1137</v>
      </c>
      <c r="D387" s="67" t="s">
        <v>1214</v>
      </c>
      <c r="E387" s="47" t="s">
        <v>14</v>
      </c>
      <c r="F387" s="11">
        <v>2</v>
      </c>
      <c r="G387" s="68" t="s">
        <v>1153</v>
      </c>
      <c r="H387" s="67" t="s">
        <v>1622</v>
      </c>
      <c r="I387" s="24">
        <v>190000</v>
      </c>
      <c r="J387" s="27" t="s">
        <v>38</v>
      </c>
      <c r="K387" s="69">
        <v>43984</v>
      </c>
      <c r="L387" s="69">
        <v>44167</v>
      </c>
      <c r="M387" s="17"/>
      <c r="N387" s="17">
        <v>0</v>
      </c>
      <c r="O387" s="17"/>
      <c r="P387" s="17"/>
      <c r="Q387" s="55" t="s">
        <v>2133</v>
      </c>
    </row>
    <row r="388" spans="1:17" ht="72.75">
      <c r="A388" s="12">
        <v>26</v>
      </c>
      <c r="B388" s="12" t="s">
        <v>562</v>
      </c>
      <c r="C388" s="272" t="s">
        <v>1138</v>
      </c>
      <c r="D388" s="67" t="s">
        <v>1167</v>
      </c>
      <c r="E388" s="47" t="s">
        <v>14</v>
      </c>
      <c r="F388" s="11">
        <v>3</v>
      </c>
      <c r="G388" s="68" t="s">
        <v>1153</v>
      </c>
      <c r="H388" s="67" t="s">
        <v>1622</v>
      </c>
      <c r="I388" s="24">
        <v>678000</v>
      </c>
      <c r="J388" s="27" t="s">
        <v>38</v>
      </c>
      <c r="K388" s="69">
        <v>43984</v>
      </c>
      <c r="L388" s="69">
        <v>44167</v>
      </c>
      <c r="M388" s="17"/>
      <c r="N388" s="17">
        <v>0</v>
      </c>
      <c r="O388" s="17"/>
      <c r="P388" s="17"/>
      <c r="Q388" s="55" t="s">
        <v>2133</v>
      </c>
    </row>
    <row r="389" spans="1:17" ht="72.75">
      <c r="A389" s="12">
        <v>27</v>
      </c>
      <c r="B389" s="12" t="s">
        <v>562</v>
      </c>
      <c r="C389" s="272" t="s">
        <v>1139</v>
      </c>
      <c r="D389" s="67" t="s">
        <v>1215</v>
      </c>
      <c r="E389" s="47" t="s">
        <v>14</v>
      </c>
      <c r="F389" s="11">
        <v>2</v>
      </c>
      <c r="G389" s="68" t="s">
        <v>1153</v>
      </c>
      <c r="H389" s="67" t="s">
        <v>1622</v>
      </c>
      <c r="I389" s="24">
        <v>327000</v>
      </c>
      <c r="J389" s="27" t="s">
        <v>38</v>
      </c>
      <c r="K389" s="69">
        <v>43984</v>
      </c>
      <c r="L389" s="69">
        <v>44167</v>
      </c>
      <c r="M389" s="17"/>
      <c r="N389" s="17">
        <v>0</v>
      </c>
      <c r="O389" s="17"/>
      <c r="P389" s="17"/>
      <c r="Q389" s="55" t="s">
        <v>2133</v>
      </c>
    </row>
    <row r="390" spans="1:17" ht="108.75">
      <c r="A390" s="12">
        <v>28</v>
      </c>
      <c r="B390" s="12" t="s">
        <v>526</v>
      </c>
      <c r="C390" s="272" t="s">
        <v>1140</v>
      </c>
      <c r="D390" s="312" t="s">
        <v>1216</v>
      </c>
      <c r="E390" s="48" t="s">
        <v>495</v>
      </c>
      <c r="F390" s="11">
        <v>3</v>
      </c>
      <c r="G390" s="43" t="s">
        <v>1149</v>
      </c>
      <c r="H390" s="12" t="s">
        <v>42</v>
      </c>
      <c r="I390" s="24">
        <v>4306</v>
      </c>
      <c r="J390" s="27" t="s">
        <v>621</v>
      </c>
      <c r="K390" s="2" t="s">
        <v>1201</v>
      </c>
      <c r="L390" s="2" t="s">
        <v>1202</v>
      </c>
      <c r="M390" s="2" t="s">
        <v>1197</v>
      </c>
      <c r="N390" s="239">
        <v>952</v>
      </c>
      <c r="O390" s="56">
        <v>43970</v>
      </c>
      <c r="P390" s="98">
        <v>952</v>
      </c>
      <c r="Q390" s="2" t="s">
        <v>50</v>
      </c>
    </row>
    <row r="391" spans="1:17" ht="72.75">
      <c r="A391" s="12">
        <v>29</v>
      </c>
      <c r="B391" s="12" t="s">
        <v>562</v>
      </c>
      <c r="C391" s="267" t="s">
        <v>1141</v>
      </c>
      <c r="D391" s="82" t="s">
        <v>1217</v>
      </c>
      <c r="E391" s="47" t="s">
        <v>14</v>
      </c>
      <c r="F391" s="11">
        <v>3</v>
      </c>
      <c r="G391" s="68" t="s">
        <v>1153</v>
      </c>
      <c r="H391" s="67" t="s">
        <v>1622</v>
      </c>
      <c r="I391" s="24">
        <v>641000</v>
      </c>
      <c r="J391" s="27" t="s">
        <v>38</v>
      </c>
      <c r="K391" s="69">
        <v>43984</v>
      </c>
      <c r="L391" s="69">
        <v>43984</v>
      </c>
      <c r="M391" s="17"/>
      <c r="N391" s="17">
        <v>0</v>
      </c>
      <c r="O391" s="17"/>
      <c r="P391" s="17"/>
      <c r="Q391" s="55" t="s">
        <v>2133</v>
      </c>
    </row>
    <row r="392" spans="1:17" ht="72.75">
      <c r="A392" s="12">
        <v>30</v>
      </c>
      <c r="B392" s="12" t="s">
        <v>562</v>
      </c>
      <c r="C392" s="267" t="s">
        <v>1142</v>
      </c>
      <c r="D392" s="82" t="s">
        <v>1218</v>
      </c>
      <c r="E392" s="47" t="s">
        <v>14</v>
      </c>
      <c r="F392" s="11">
        <v>3</v>
      </c>
      <c r="G392" s="68" t="s">
        <v>1153</v>
      </c>
      <c r="H392" s="67" t="s">
        <v>1622</v>
      </c>
      <c r="I392" s="24">
        <v>514000</v>
      </c>
      <c r="J392" s="27" t="s">
        <v>38</v>
      </c>
      <c r="K392" s="69">
        <v>43984</v>
      </c>
      <c r="L392" s="69">
        <v>43984</v>
      </c>
      <c r="M392" s="17"/>
      <c r="N392" s="17">
        <v>0</v>
      </c>
      <c r="O392" s="17"/>
      <c r="P392" s="17"/>
      <c r="Q392" s="55" t="s">
        <v>2133</v>
      </c>
    </row>
    <row r="393" spans="1:17" ht="60.75">
      <c r="A393" s="12">
        <v>31</v>
      </c>
      <c r="B393" s="12" t="s">
        <v>526</v>
      </c>
      <c r="C393" s="267" t="s">
        <v>1143</v>
      </c>
      <c r="D393" s="82" t="s">
        <v>1219</v>
      </c>
      <c r="E393" s="47" t="s">
        <v>14</v>
      </c>
      <c r="F393" s="11">
        <v>1</v>
      </c>
      <c r="G393" s="43" t="s">
        <v>1154</v>
      </c>
      <c r="H393" s="12" t="s">
        <v>42</v>
      </c>
      <c r="I393" s="24">
        <v>202521</v>
      </c>
      <c r="J393" s="27" t="s">
        <v>38</v>
      </c>
      <c r="K393" s="11"/>
      <c r="L393" s="11"/>
      <c r="M393" s="11"/>
      <c r="N393" s="11"/>
      <c r="O393" s="11"/>
      <c r="P393" s="11"/>
      <c r="Q393" s="11"/>
    </row>
    <row r="394" spans="1:17" ht="84.75">
      <c r="A394" s="12">
        <v>32</v>
      </c>
      <c r="B394" s="12" t="s">
        <v>526</v>
      </c>
      <c r="C394" s="267" t="s">
        <v>1221</v>
      </c>
      <c r="D394" s="67" t="s">
        <v>1230</v>
      </c>
      <c r="E394" s="47" t="s">
        <v>14</v>
      </c>
      <c r="F394" s="11">
        <v>1</v>
      </c>
      <c r="G394" s="43" t="s">
        <v>1248</v>
      </c>
      <c r="H394" s="12" t="s">
        <v>42</v>
      </c>
      <c r="I394" s="24">
        <v>21511</v>
      </c>
      <c r="J394" s="27" t="s">
        <v>38</v>
      </c>
      <c r="K394" s="11"/>
      <c r="L394" s="11"/>
      <c r="M394" s="11"/>
      <c r="N394" s="11"/>
      <c r="O394" s="11"/>
      <c r="P394" s="11"/>
      <c r="Q394" s="11" t="s">
        <v>828</v>
      </c>
    </row>
    <row r="395" spans="1:17" ht="96.75">
      <c r="A395" s="12">
        <v>33</v>
      </c>
      <c r="B395" s="12" t="s">
        <v>526</v>
      </c>
      <c r="C395" s="267" t="s">
        <v>1222</v>
      </c>
      <c r="D395" s="67" t="s">
        <v>1231</v>
      </c>
      <c r="E395" s="47" t="s">
        <v>14</v>
      </c>
      <c r="F395" s="11">
        <v>5</v>
      </c>
      <c r="G395" s="46" t="s">
        <v>1249</v>
      </c>
      <c r="H395" s="43" t="s">
        <v>1623</v>
      </c>
      <c r="I395" s="24">
        <v>341571</v>
      </c>
      <c r="J395" s="27" t="s">
        <v>38</v>
      </c>
      <c r="K395" s="69">
        <v>43997</v>
      </c>
      <c r="L395" s="69">
        <v>44097</v>
      </c>
      <c r="M395" s="17"/>
      <c r="N395" s="17"/>
      <c r="O395" s="17"/>
      <c r="P395" s="17"/>
      <c r="Q395" s="17" t="s">
        <v>50</v>
      </c>
    </row>
    <row r="396" spans="1:17" ht="48.75">
      <c r="A396" s="12">
        <v>34</v>
      </c>
      <c r="B396" s="12" t="s">
        <v>526</v>
      </c>
      <c r="C396" s="267" t="s">
        <v>1223</v>
      </c>
      <c r="D396" s="67" t="s">
        <v>1232</v>
      </c>
      <c r="E396" s="58" t="s">
        <v>1245</v>
      </c>
      <c r="F396" s="11">
        <v>1</v>
      </c>
      <c r="G396" s="82" t="s">
        <v>1250</v>
      </c>
      <c r="H396" s="12" t="s">
        <v>42</v>
      </c>
      <c r="I396" s="225">
        <v>101973.6</v>
      </c>
      <c r="J396" s="27" t="s">
        <v>38</v>
      </c>
      <c r="K396" s="11"/>
      <c r="L396" s="11"/>
      <c r="M396" s="11"/>
      <c r="N396" s="11"/>
      <c r="O396" s="11"/>
      <c r="P396" s="11"/>
      <c r="Q396" s="11"/>
    </row>
    <row r="397" spans="1:17" ht="36.75">
      <c r="A397" s="12">
        <v>35</v>
      </c>
      <c r="B397" s="12" t="s">
        <v>526</v>
      </c>
      <c r="C397" s="267" t="s">
        <v>1224</v>
      </c>
      <c r="D397" s="67" t="s">
        <v>1233</v>
      </c>
      <c r="E397" s="58" t="s">
        <v>1245</v>
      </c>
      <c r="F397" s="11">
        <v>1</v>
      </c>
      <c r="G397" s="130" t="s">
        <v>1251</v>
      </c>
      <c r="H397" s="12" t="s">
        <v>42</v>
      </c>
      <c r="I397" s="225">
        <v>42856.5</v>
      </c>
      <c r="J397" s="27" t="s">
        <v>38</v>
      </c>
      <c r="K397" s="11"/>
      <c r="L397" s="11"/>
      <c r="M397" s="11"/>
      <c r="N397" s="11"/>
      <c r="O397" s="11"/>
      <c r="P397" s="11"/>
      <c r="Q397" s="11"/>
    </row>
    <row r="398" spans="1:17" ht="36.75">
      <c r="A398" s="12">
        <v>36</v>
      </c>
      <c r="B398" s="12" t="s">
        <v>526</v>
      </c>
      <c r="C398" s="267" t="s">
        <v>1225</v>
      </c>
      <c r="D398" s="67" t="s">
        <v>1234</v>
      </c>
      <c r="E398" s="58" t="s">
        <v>1245</v>
      </c>
      <c r="F398" s="11">
        <v>1</v>
      </c>
      <c r="G398" s="130" t="s">
        <v>1252</v>
      </c>
      <c r="H398" s="12" t="s">
        <v>42</v>
      </c>
      <c r="I398" s="225">
        <v>402851.1</v>
      </c>
      <c r="J398" s="27" t="s">
        <v>38</v>
      </c>
      <c r="K398" s="11"/>
      <c r="L398" s="11"/>
      <c r="M398" s="11"/>
      <c r="N398" s="11"/>
      <c r="O398" s="11"/>
      <c r="P398" s="11"/>
      <c r="Q398" s="11"/>
    </row>
    <row r="399" spans="1:17" ht="36.75">
      <c r="A399" s="12">
        <v>37</v>
      </c>
      <c r="B399" s="12" t="s">
        <v>526</v>
      </c>
      <c r="C399" s="267" t="s">
        <v>1226</v>
      </c>
      <c r="D399" s="67" t="s">
        <v>1235</v>
      </c>
      <c r="E399" s="58" t="s">
        <v>1245</v>
      </c>
      <c r="F399" s="11">
        <v>1</v>
      </c>
      <c r="G399" s="82" t="s">
        <v>1253</v>
      </c>
      <c r="H399" s="12" t="s">
        <v>42</v>
      </c>
      <c r="I399" s="225">
        <v>133330</v>
      </c>
      <c r="J399" s="27" t="s">
        <v>38</v>
      </c>
      <c r="K399" s="11"/>
      <c r="L399" s="11"/>
      <c r="M399" s="11"/>
      <c r="N399" s="11"/>
      <c r="O399" s="11"/>
      <c r="P399" s="11"/>
      <c r="Q399" s="11"/>
    </row>
    <row r="400" spans="1:17" ht="48.75">
      <c r="A400" s="12">
        <v>38</v>
      </c>
      <c r="B400" s="12" t="s">
        <v>526</v>
      </c>
      <c r="C400" s="267" t="s">
        <v>1227</v>
      </c>
      <c r="D400" s="67" t="s">
        <v>1236</v>
      </c>
      <c r="E400" s="58" t="s">
        <v>1246</v>
      </c>
      <c r="F400" s="11">
        <v>1</v>
      </c>
      <c r="G400" s="82" t="s">
        <v>1254</v>
      </c>
      <c r="H400" s="12" t="s">
        <v>42</v>
      </c>
      <c r="I400" s="225">
        <v>181260.79999999999</v>
      </c>
      <c r="J400" s="27" t="s">
        <v>38</v>
      </c>
      <c r="K400" s="11"/>
      <c r="L400" s="11"/>
      <c r="M400" s="11"/>
      <c r="N400" s="11"/>
      <c r="O400" s="11"/>
      <c r="P400" s="11"/>
      <c r="Q400" s="11"/>
    </row>
    <row r="401" spans="1:17" ht="48.75">
      <c r="A401" s="12">
        <v>39</v>
      </c>
      <c r="B401" s="12" t="s">
        <v>526</v>
      </c>
      <c r="C401" s="267" t="s">
        <v>1228</v>
      </c>
      <c r="D401" s="67" t="s">
        <v>1237</v>
      </c>
      <c r="E401" s="58" t="s">
        <v>1247</v>
      </c>
      <c r="F401" s="11">
        <v>1</v>
      </c>
      <c r="G401" s="82" t="s">
        <v>1255</v>
      </c>
      <c r="H401" s="12" t="s">
        <v>42</v>
      </c>
      <c r="I401" s="225">
        <v>106664</v>
      </c>
      <c r="J401" s="27" t="s">
        <v>38</v>
      </c>
      <c r="K401" s="11"/>
      <c r="L401" s="11"/>
      <c r="M401" s="11"/>
      <c r="N401" s="11"/>
      <c r="O401" s="11"/>
      <c r="P401" s="11"/>
      <c r="Q401" s="11"/>
    </row>
    <row r="402" spans="1:17" ht="36.75">
      <c r="A402" s="12">
        <v>40</v>
      </c>
      <c r="B402" s="12" t="s">
        <v>526</v>
      </c>
      <c r="C402" s="267" t="s">
        <v>1229</v>
      </c>
      <c r="D402" s="67" t="s">
        <v>1235</v>
      </c>
      <c r="E402" s="58" t="s">
        <v>1245</v>
      </c>
      <c r="F402" s="11">
        <v>1</v>
      </c>
      <c r="G402" s="82" t="s">
        <v>1253</v>
      </c>
      <c r="H402" s="12" t="s">
        <v>42</v>
      </c>
      <c r="I402" s="225">
        <v>123618</v>
      </c>
      <c r="J402" s="27" t="s">
        <v>38</v>
      </c>
      <c r="K402" s="11"/>
      <c r="L402" s="11"/>
      <c r="M402" s="11"/>
      <c r="N402" s="11"/>
      <c r="O402" s="11"/>
      <c r="P402" s="11"/>
      <c r="Q402" s="11"/>
    </row>
    <row r="403" spans="1:17" ht="48.75">
      <c r="A403" s="12">
        <v>41</v>
      </c>
      <c r="B403" s="12" t="s">
        <v>526</v>
      </c>
      <c r="C403" s="267" t="s">
        <v>1238</v>
      </c>
      <c r="D403" s="82" t="s">
        <v>1242</v>
      </c>
      <c r="E403" s="58" t="s">
        <v>1245</v>
      </c>
      <c r="F403" s="11">
        <v>1</v>
      </c>
      <c r="G403" s="82" t="s">
        <v>1256</v>
      </c>
      <c r="H403" s="12" t="s">
        <v>42</v>
      </c>
      <c r="I403" s="225">
        <v>217139.6</v>
      </c>
      <c r="J403" s="27" t="s">
        <v>38</v>
      </c>
      <c r="K403" s="11"/>
      <c r="L403" s="11"/>
      <c r="M403" s="11"/>
      <c r="N403" s="11"/>
      <c r="O403" s="11"/>
      <c r="P403" s="11"/>
      <c r="Q403" s="11"/>
    </row>
    <row r="404" spans="1:17" ht="36.75">
      <c r="A404" s="12">
        <v>42</v>
      </c>
      <c r="B404" s="12" t="s">
        <v>526</v>
      </c>
      <c r="C404" s="267" t="s">
        <v>1239</v>
      </c>
      <c r="D404" s="82" t="s">
        <v>1243</v>
      </c>
      <c r="E404" s="58" t="s">
        <v>1245</v>
      </c>
      <c r="F404" s="11">
        <v>1</v>
      </c>
      <c r="G404" s="82" t="s">
        <v>1257</v>
      </c>
      <c r="H404" s="12" t="s">
        <v>42</v>
      </c>
      <c r="I404" s="225">
        <v>110471.4</v>
      </c>
      <c r="J404" s="27" t="s">
        <v>38</v>
      </c>
      <c r="K404" s="11"/>
      <c r="L404" s="11"/>
      <c r="M404" s="11"/>
      <c r="N404" s="11"/>
      <c r="O404" s="11"/>
      <c r="P404" s="11"/>
      <c r="Q404" s="11"/>
    </row>
    <row r="405" spans="1:17" ht="36.75">
      <c r="A405" s="12">
        <v>43</v>
      </c>
      <c r="B405" s="12" t="s">
        <v>526</v>
      </c>
      <c r="C405" s="267" t="s">
        <v>1240</v>
      </c>
      <c r="D405" s="82" t="s">
        <v>1243</v>
      </c>
      <c r="E405" s="58" t="s">
        <v>1245</v>
      </c>
      <c r="F405" s="11">
        <v>1</v>
      </c>
      <c r="G405" s="82" t="s">
        <v>1257</v>
      </c>
      <c r="H405" s="12" t="s">
        <v>42</v>
      </c>
      <c r="I405" s="225">
        <v>138797.4</v>
      </c>
      <c r="J405" s="27" t="s">
        <v>38</v>
      </c>
      <c r="K405" s="11"/>
      <c r="L405" s="11"/>
      <c r="M405" s="11"/>
      <c r="N405" s="11"/>
      <c r="O405" s="11"/>
      <c r="P405" s="11"/>
      <c r="Q405" s="11"/>
    </row>
    <row r="406" spans="1:17" ht="36.75">
      <c r="A406" s="12">
        <v>44</v>
      </c>
      <c r="B406" s="12" t="s">
        <v>526</v>
      </c>
      <c r="C406" s="267" t="s">
        <v>1241</v>
      </c>
      <c r="D406" s="82" t="s">
        <v>1244</v>
      </c>
      <c r="E406" s="58" t="s">
        <v>1245</v>
      </c>
      <c r="F406" s="11">
        <v>1</v>
      </c>
      <c r="G406" s="67" t="s">
        <v>1258</v>
      </c>
      <c r="H406" s="12" t="s">
        <v>42</v>
      </c>
      <c r="I406" s="24">
        <v>225990</v>
      </c>
      <c r="J406" s="27" t="s">
        <v>38</v>
      </c>
      <c r="K406" s="11"/>
      <c r="L406" s="11"/>
      <c r="M406" s="11"/>
      <c r="N406" s="11"/>
      <c r="O406" s="11"/>
      <c r="P406" s="11"/>
      <c r="Q406" s="11"/>
    </row>
    <row r="407" spans="1:17" ht="24.75">
      <c r="A407" s="12">
        <v>45</v>
      </c>
      <c r="B407" s="12" t="s">
        <v>526</v>
      </c>
      <c r="C407" s="267" t="s">
        <v>1259</v>
      </c>
      <c r="D407" s="293" t="s">
        <v>1261</v>
      </c>
      <c r="E407" s="224" t="s">
        <v>495</v>
      </c>
      <c r="F407" s="11">
        <v>1</v>
      </c>
      <c r="G407" s="43" t="s">
        <v>854</v>
      </c>
      <c r="H407" s="12" t="s">
        <v>42</v>
      </c>
      <c r="I407" s="24">
        <v>3135</v>
      </c>
      <c r="J407" s="27" t="s">
        <v>38</v>
      </c>
      <c r="K407" s="11"/>
      <c r="L407" s="11"/>
      <c r="M407" s="11"/>
      <c r="N407" s="11"/>
      <c r="O407" s="11"/>
      <c r="P407" s="11"/>
      <c r="Q407" s="11"/>
    </row>
    <row r="408" spans="1:17" ht="36.75">
      <c r="A408" s="12">
        <v>46</v>
      </c>
      <c r="B408" s="12" t="s">
        <v>526</v>
      </c>
      <c r="C408" s="267" t="s">
        <v>1260</v>
      </c>
      <c r="D408" s="227" t="s">
        <v>1263</v>
      </c>
      <c r="E408" s="58" t="s">
        <v>1245</v>
      </c>
      <c r="F408" s="11">
        <v>1</v>
      </c>
      <c r="G408" s="226" t="s">
        <v>1262</v>
      </c>
      <c r="H408" s="12" t="s">
        <v>42</v>
      </c>
      <c r="I408" s="228">
        <v>157760</v>
      </c>
      <c r="J408" s="27" t="s">
        <v>38</v>
      </c>
      <c r="K408" s="11"/>
      <c r="L408" s="11"/>
      <c r="M408" s="11"/>
      <c r="N408" s="11"/>
      <c r="O408" s="11"/>
      <c r="P408" s="11"/>
      <c r="Q408" s="11"/>
    </row>
    <row r="409" spans="1:17" ht="84.75">
      <c r="A409" s="12">
        <v>47</v>
      </c>
      <c r="B409" s="12" t="s">
        <v>526</v>
      </c>
      <c r="C409" s="267" t="s">
        <v>1264</v>
      </c>
      <c r="D409" s="67" t="s">
        <v>1273</v>
      </c>
      <c r="E409" s="224" t="s">
        <v>495</v>
      </c>
      <c r="F409" s="11">
        <v>1</v>
      </c>
      <c r="G409" s="43" t="s">
        <v>1282</v>
      </c>
      <c r="H409" s="12" t="s">
        <v>42</v>
      </c>
      <c r="I409" s="24">
        <v>21600</v>
      </c>
      <c r="J409" s="27" t="s">
        <v>38</v>
      </c>
      <c r="K409" s="11"/>
      <c r="L409" s="11"/>
      <c r="M409" s="11"/>
      <c r="N409" s="233">
        <v>44012</v>
      </c>
      <c r="O409" s="44">
        <v>1800</v>
      </c>
      <c r="P409" s="41">
        <v>1800</v>
      </c>
      <c r="Q409" s="17" t="s">
        <v>579</v>
      </c>
    </row>
    <row r="410" spans="1:17" ht="84.75">
      <c r="A410" s="12">
        <v>48</v>
      </c>
      <c r="B410" s="12" t="s">
        <v>562</v>
      </c>
      <c r="C410" s="267" t="s">
        <v>1265</v>
      </c>
      <c r="D410" s="67" t="s">
        <v>1274</v>
      </c>
      <c r="E410" s="47" t="s">
        <v>1106</v>
      </c>
      <c r="F410" s="11">
        <v>2</v>
      </c>
      <c r="G410" s="43" t="s">
        <v>1283</v>
      </c>
      <c r="H410" s="43" t="s">
        <v>1624</v>
      </c>
      <c r="I410" s="24">
        <v>5185397.4800000004</v>
      </c>
      <c r="J410" s="27" t="s">
        <v>38</v>
      </c>
      <c r="K410" s="11"/>
      <c r="L410" s="11"/>
      <c r="M410" s="11"/>
      <c r="N410" s="11"/>
      <c r="O410" s="11"/>
      <c r="P410" s="11"/>
      <c r="Q410" s="11"/>
    </row>
    <row r="411" spans="1:17" ht="162" customHeight="1">
      <c r="A411" s="12">
        <v>49</v>
      </c>
      <c r="B411" s="12" t="s">
        <v>526</v>
      </c>
      <c r="C411" s="267" t="s">
        <v>1266</v>
      </c>
      <c r="D411" s="67" t="s">
        <v>1275</v>
      </c>
      <c r="E411" s="47" t="s">
        <v>1106</v>
      </c>
      <c r="F411" s="11">
        <v>2</v>
      </c>
      <c r="G411" s="46" t="s">
        <v>975</v>
      </c>
      <c r="H411" s="10" t="s">
        <v>1289</v>
      </c>
      <c r="I411" s="24">
        <v>37290</v>
      </c>
      <c r="J411" s="27" t="s">
        <v>38</v>
      </c>
      <c r="K411" s="11"/>
      <c r="L411" s="11"/>
      <c r="M411" s="11"/>
      <c r="N411" s="11"/>
      <c r="O411" s="11"/>
      <c r="P411" s="11"/>
      <c r="Q411" s="11"/>
    </row>
    <row r="412" spans="1:17" ht="84.75">
      <c r="A412" s="12">
        <v>50</v>
      </c>
      <c r="B412" s="12" t="s">
        <v>526</v>
      </c>
      <c r="C412" s="267" t="s">
        <v>1267</v>
      </c>
      <c r="D412" s="67" t="s">
        <v>1276</v>
      </c>
      <c r="E412" s="224" t="s">
        <v>495</v>
      </c>
      <c r="F412" s="11">
        <v>1</v>
      </c>
      <c r="G412" s="43" t="s">
        <v>1284</v>
      </c>
      <c r="H412" s="11" t="s">
        <v>42</v>
      </c>
      <c r="I412" s="24">
        <v>24900</v>
      </c>
      <c r="J412" s="275" t="s">
        <v>1962</v>
      </c>
      <c r="K412" s="69">
        <v>43977</v>
      </c>
      <c r="L412" s="276" t="s">
        <v>1963</v>
      </c>
      <c r="M412" s="17"/>
      <c r="N412" s="41">
        <v>22410</v>
      </c>
      <c r="O412" s="69">
        <v>44127</v>
      </c>
      <c r="P412" s="17"/>
      <c r="Q412" s="57" t="s">
        <v>1448</v>
      </c>
    </row>
    <row r="413" spans="1:17" ht="36.75">
      <c r="A413" s="12">
        <v>51</v>
      </c>
      <c r="B413" s="12" t="s">
        <v>526</v>
      </c>
      <c r="C413" s="267" t="s">
        <v>1268</v>
      </c>
      <c r="D413" s="67" t="s">
        <v>1277</v>
      </c>
      <c r="E413" s="58" t="s">
        <v>1245</v>
      </c>
      <c r="F413" s="11">
        <v>4</v>
      </c>
      <c r="G413" s="43" t="s">
        <v>1285</v>
      </c>
      <c r="H413" s="11" t="s">
        <v>42</v>
      </c>
      <c r="I413" s="24">
        <v>124320</v>
      </c>
      <c r="J413" s="27" t="s">
        <v>38</v>
      </c>
      <c r="K413" s="11"/>
      <c r="L413" s="11"/>
      <c r="M413" s="11"/>
      <c r="N413" s="11"/>
      <c r="O413" s="11"/>
      <c r="P413" s="11"/>
      <c r="Q413" s="11"/>
    </row>
    <row r="414" spans="1:17" ht="36.75">
      <c r="A414" s="12">
        <v>52</v>
      </c>
      <c r="B414" s="12" t="s">
        <v>526</v>
      </c>
      <c r="C414" s="267" t="s">
        <v>1269</v>
      </c>
      <c r="D414" s="67" t="s">
        <v>1278</v>
      </c>
      <c r="E414" s="58" t="s">
        <v>1245</v>
      </c>
      <c r="F414" s="11">
        <v>3</v>
      </c>
      <c r="G414" s="43" t="s">
        <v>1285</v>
      </c>
      <c r="H414" s="11" t="s">
        <v>42</v>
      </c>
      <c r="I414" s="24">
        <v>105350.39999999999</v>
      </c>
      <c r="J414" s="27" t="s">
        <v>38</v>
      </c>
      <c r="K414" s="11"/>
      <c r="L414" s="11"/>
      <c r="M414" s="11"/>
      <c r="N414" s="11"/>
      <c r="O414" s="11"/>
      <c r="P414" s="11"/>
      <c r="Q414" s="11"/>
    </row>
    <row r="415" spans="1:17" ht="84.75">
      <c r="A415" s="12">
        <v>53</v>
      </c>
      <c r="B415" s="12" t="s">
        <v>526</v>
      </c>
      <c r="C415" s="267" t="s">
        <v>1270</v>
      </c>
      <c r="D415" s="67" t="s">
        <v>1279</v>
      </c>
      <c r="E415" s="11" t="s">
        <v>1106</v>
      </c>
      <c r="F415" s="11">
        <v>6</v>
      </c>
      <c r="G415" s="43" t="s">
        <v>708</v>
      </c>
      <c r="H415" s="11" t="s">
        <v>42</v>
      </c>
      <c r="I415" s="24">
        <v>47000</v>
      </c>
      <c r="J415" s="27" t="s">
        <v>38</v>
      </c>
      <c r="K415" s="69">
        <v>44035</v>
      </c>
      <c r="L415" s="55" t="s">
        <v>1456</v>
      </c>
      <c r="M415" s="17"/>
      <c r="N415" s="55" t="s">
        <v>2142</v>
      </c>
      <c r="O415" s="55" t="s">
        <v>2143</v>
      </c>
      <c r="P415" s="17"/>
      <c r="Q415" s="17" t="s">
        <v>50</v>
      </c>
    </row>
    <row r="416" spans="1:17" ht="36.75">
      <c r="A416" s="12">
        <v>54</v>
      </c>
      <c r="B416" s="12" t="s">
        <v>526</v>
      </c>
      <c r="C416" s="267" t="s">
        <v>1271</v>
      </c>
      <c r="D416" s="67" t="s">
        <v>1280</v>
      </c>
      <c r="E416" s="15" t="s">
        <v>1105</v>
      </c>
      <c r="F416" s="11">
        <v>1</v>
      </c>
      <c r="G416" s="68" t="s">
        <v>1286</v>
      </c>
      <c r="H416" s="11" t="s">
        <v>42</v>
      </c>
      <c r="I416" s="24">
        <v>117450</v>
      </c>
      <c r="J416" s="27" t="s">
        <v>38</v>
      </c>
      <c r="K416" s="17"/>
      <c r="L416" s="17"/>
      <c r="M416" s="17"/>
      <c r="N416" s="17"/>
      <c r="O416" s="17"/>
      <c r="P416" s="17"/>
      <c r="Q416" s="17"/>
    </row>
    <row r="417" spans="1:17" ht="173.25" customHeight="1">
      <c r="A417" s="12">
        <v>55</v>
      </c>
      <c r="B417" s="12" t="s">
        <v>526</v>
      </c>
      <c r="C417" s="267" t="s">
        <v>1272</v>
      </c>
      <c r="D417" s="67" t="s">
        <v>1281</v>
      </c>
      <c r="E417" s="58" t="s">
        <v>1106</v>
      </c>
      <c r="F417" s="11">
        <v>3</v>
      </c>
      <c r="G417" s="46" t="s">
        <v>1287</v>
      </c>
      <c r="H417" s="11" t="s">
        <v>42</v>
      </c>
      <c r="I417" s="24">
        <v>477721.57</v>
      </c>
      <c r="J417" s="27" t="s">
        <v>621</v>
      </c>
      <c r="K417" s="17" t="s">
        <v>1657</v>
      </c>
      <c r="L417" s="17" t="s">
        <v>1658</v>
      </c>
      <c r="M417" s="17"/>
      <c r="N417" s="55" t="s">
        <v>2144</v>
      </c>
      <c r="O417" s="55" t="s">
        <v>2145</v>
      </c>
      <c r="P417" s="17"/>
      <c r="Q417" s="17" t="s">
        <v>50</v>
      </c>
    </row>
    <row r="418" spans="1:17" ht="36.75">
      <c r="A418" s="12">
        <v>56</v>
      </c>
      <c r="B418" s="12" t="s">
        <v>526</v>
      </c>
      <c r="C418" s="267" t="s">
        <v>1290</v>
      </c>
      <c r="D418" s="67" t="s">
        <v>1298</v>
      </c>
      <c r="E418" s="48" t="s">
        <v>1105</v>
      </c>
      <c r="F418" s="11">
        <v>1</v>
      </c>
      <c r="G418" s="82" t="s">
        <v>1258</v>
      </c>
      <c r="H418" s="11" t="s">
        <v>42</v>
      </c>
      <c r="I418" s="24">
        <v>607500</v>
      </c>
      <c r="J418" s="27" t="s">
        <v>38</v>
      </c>
      <c r="K418" s="11"/>
      <c r="L418" s="11"/>
      <c r="M418" s="11"/>
      <c r="N418" s="11"/>
      <c r="O418" s="11"/>
      <c r="P418" s="11"/>
      <c r="Q418" s="11"/>
    </row>
    <row r="419" spans="1:17" ht="36.75">
      <c r="A419" s="12">
        <v>57</v>
      </c>
      <c r="B419" s="12" t="s">
        <v>526</v>
      </c>
      <c r="C419" s="267" t="s">
        <v>1291</v>
      </c>
      <c r="D419" s="67" t="s">
        <v>1299</v>
      </c>
      <c r="E419" s="48" t="s">
        <v>1105</v>
      </c>
      <c r="F419" s="11">
        <v>1</v>
      </c>
      <c r="G419" s="82" t="s">
        <v>1306</v>
      </c>
      <c r="H419" s="11" t="s">
        <v>42</v>
      </c>
      <c r="I419" s="24">
        <v>555450</v>
      </c>
      <c r="J419" s="27" t="s">
        <v>38</v>
      </c>
      <c r="K419" s="11"/>
      <c r="L419" s="11"/>
      <c r="M419" s="11"/>
      <c r="N419" s="11"/>
      <c r="O419" s="11"/>
      <c r="P419" s="11"/>
      <c r="Q419" s="11"/>
    </row>
    <row r="420" spans="1:17" ht="60.75">
      <c r="A420" s="12">
        <v>58</v>
      </c>
      <c r="B420" s="12" t="s">
        <v>526</v>
      </c>
      <c r="C420" s="267" t="s">
        <v>1292</v>
      </c>
      <c r="D420" s="313" t="s">
        <v>1300</v>
      </c>
      <c r="E420" s="47" t="s">
        <v>1106</v>
      </c>
      <c r="F420" s="11">
        <v>5</v>
      </c>
      <c r="G420" s="43" t="s">
        <v>1307</v>
      </c>
      <c r="H420" s="11" t="s">
        <v>42</v>
      </c>
      <c r="I420" s="24">
        <v>49400</v>
      </c>
      <c r="J420" s="27" t="s">
        <v>38</v>
      </c>
      <c r="K420" s="40">
        <v>43959</v>
      </c>
      <c r="L420" s="11"/>
      <c r="M420" s="11"/>
      <c r="N420" s="11"/>
      <c r="O420" s="11"/>
      <c r="P420" s="163">
        <v>49968.1</v>
      </c>
      <c r="Q420" s="15" t="s">
        <v>1649</v>
      </c>
    </row>
    <row r="421" spans="1:17" ht="48.75">
      <c r="A421" s="12">
        <v>59</v>
      </c>
      <c r="B421" s="12" t="s">
        <v>535</v>
      </c>
      <c r="C421" s="267" t="s">
        <v>1293</v>
      </c>
      <c r="D421" s="67" t="s">
        <v>1301</v>
      </c>
      <c r="E421" s="48" t="s">
        <v>1106</v>
      </c>
      <c r="F421" s="11">
        <v>4</v>
      </c>
      <c r="G421" s="43" t="s">
        <v>1308</v>
      </c>
      <c r="H421" s="11" t="s">
        <v>42</v>
      </c>
      <c r="I421" s="24">
        <v>691750</v>
      </c>
      <c r="J421" s="27" t="s">
        <v>38</v>
      </c>
      <c r="K421" s="11"/>
      <c r="L421" s="11"/>
      <c r="M421" s="11"/>
      <c r="N421" s="232">
        <v>0</v>
      </c>
      <c r="O421" s="232">
        <v>0</v>
      </c>
      <c r="P421" s="17">
        <v>0</v>
      </c>
      <c r="Q421" s="17" t="s">
        <v>579</v>
      </c>
    </row>
    <row r="422" spans="1:17" ht="60.75">
      <c r="A422" s="12">
        <v>60</v>
      </c>
      <c r="B422" s="12" t="s">
        <v>535</v>
      </c>
      <c r="C422" s="267" t="s">
        <v>1294</v>
      </c>
      <c r="D422" s="129" t="s">
        <v>1302</v>
      </c>
      <c r="E422" s="47" t="s">
        <v>1106</v>
      </c>
      <c r="F422" s="11">
        <v>4</v>
      </c>
      <c r="G422" s="16" t="s">
        <v>1309</v>
      </c>
      <c r="H422" s="11" t="s">
        <v>42</v>
      </c>
      <c r="I422" s="24">
        <v>536300</v>
      </c>
      <c r="J422" s="27" t="s">
        <v>38</v>
      </c>
      <c r="K422" s="11"/>
      <c r="L422" s="11"/>
      <c r="M422" s="11"/>
      <c r="N422" s="232">
        <v>0</v>
      </c>
      <c r="O422" s="232">
        <v>0</v>
      </c>
      <c r="P422" s="17">
        <v>0</v>
      </c>
      <c r="Q422" s="17" t="s">
        <v>579</v>
      </c>
    </row>
    <row r="423" spans="1:17" ht="168.75">
      <c r="A423" s="12">
        <v>61</v>
      </c>
      <c r="B423" s="12" t="s">
        <v>526</v>
      </c>
      <c r="C423" s="267" t="s">
        <v>1295</v>
      </c>
      <c r="D423" s="78" t="s">
        <v>1303</v>
      </c>
      <c r="E423" s="57" t="s">
        <v>495</v>
      </c>
      <c r="F423" s="11">
        <v>2</v>
      </c>
      <c r="G423" s="78" t="s">
        <v>1310</v>
      </c>
      <c r="H423" s="11" t="s">
        <v>42</v>
      </c>
      <c r="I423" s="24">
        <v>6860</v>
      </c>
      <c r="J423" s="27" t="s">
        <v>621</v>
      </c>
      <c r="K423" s="69">
        <v>43956</v>
      </c>
      <c r="L423" s="69">
        <v>44865</v>
      </c>
      <c r="M423" s="17"/>
      <c r="N423" s="266" t="s">
        <v>1857</v>
      </c>
      <c r="O423" s="80" t="s">
        <v>1858</v>
      </c>
      <c r="P423" s="159">
        <v>4403</v>
      </c>
      <c r="Q423" s="17" t="s">
        <v>50</v>
      </c>
    </row>
    <row r="424" spans="1:17" ht="120.75">
      <c r="A424" s="12">
        <v>62</v>
      </c>
      <c r="B424" s="12" t="s">
        <v>526</v>
      </c>
      <c r="C424" s="267" t="s">
        <v>1296</v>
      </c>
      <c r="D424" s="67" t="s">
        <v>1304</v>
      </c>
      <c r="E424" s="47" t="s">
        <v>1106</v>
      </c>
      <c r="F424" s="11">
        <v>5</v>
      </c>
      <c r="G424" s="43" t="s">
        <v>1311</v>
      </c>
      <c r="H424" s="11" t="s">
        <v>42</v>
      </c>
      <c r="I424" s="24">
        <v>595000</v>
      </c>
      <c r="J424" s="27" t="s">
        <v>621</v>
      </c>
      <c r="K424" s="69">
        <v>44046</v>
      </c>
      <c r="L424" s="69">
        <v>44104</v>
      </c>
      <c r="M424" s="11"/>
      <c r="N424" s="11"/>
      <c r="O424" s="11"/>
      <c r="P424" s="11"/>
      <c r="Q424" s="17" t="s">
        <v>50</v>
      </c>
    </row>
    <row r="425" spans="1:17" ht="114" customHeight="1">
      <c r="A425" s="12">
        <v>63</v>
      </c>
      <c r="B425" s="12" t="s">
        <v>526</v>
      </c>
      <c r="C425" s="267" t="s">
        <v>1297</v>
      </c>
      <c r="D425" s="67" t="s">
        <v>1305</v>
      </c>
      <c r="E425" s="47" t="s">
        <v>1106</v>
      </c>
      <c r="F425" s="11">
        <v>2</v>
      </c>
      <c r="G425" s="46" t="s">
        <v>1312</v>
      </c>
      <c r="H425" s="11" t="s">
        <v>42</v>
      </c>
      <c r="I425" s="24">
        <v>23900</v>
      </c>
      <c r="J425" s="27" t="s">
        <v>38</v>
      </c>
      <c r="K425" s="11"/>
      <c r="L425" s="11"/>
      <c r="M425" s="11"/>
      <c r="N425" s="11"/>
      <c r="O425" s="11"/>
      <c r="P425" s="11"/>
      <c r="Q425" s="11"/>
    </row>
    <row r="426" spans="1:17" ht="63.75" customHeight="1">
      <c r="A426" s="12">
        <v>64</v>
      </c>
      <c r="B426" s="12" t="s">
        <v>562</v>
      </c>
      <c r="C426" s="267" t="s">
        <v>1313</v>
      </c>
      <c r="D426" s="67" t="s">
        <v>1323</v>
      </c>
      <c r="E426" s="47" t="s">
        <v>1106</v>
      </c>
      <c r="F426" s="11">
        <v>3</v>
      </c>
      <c r="G426" s="67" t="s">
        <v>1331</v>
      </c>
      <c r="H426" s="11" t="s">
        <v>42</v>
      </c>
      <c r="I426" s="24">
        <v>5591661.8600000003</v>
      </c>
      <c r="J426" s="27" t="s">
        <v>38</v>
      </c>
      <c r="K426" s="69">
        <v>44035</v>
      </c>
      <c r="L426" s="55" t="s">
        <v>1659</v>
      </c>
      <c r="M426" s="17"/>
      <c r="N426" s="55" t="s">
        <v>2146</v>
      </c>
      <c r="O426" s="55" t="s">
        <v>2147</v>
      </c>
      <c r="P426" s="17"/>
      <c r="Q426" s="17" t="s">
        <v>50</v>
      </c>
    </row>
    <row r="427" spans="1:17" ht="84.75">
      <c r="A427" s="12">
        <v>65</v>
      </c>
      <c r="B427" s="12" t="s">
        <v>526</v>
      </c>
      <c r="C427" s="267" t="s">
        <v>1314</v>
      </c>
      <c r="D427" s="67" t="s">
        <v>1324</v>
      </c>
      <c r="E427" s="47" t="s">
        <v>1330</v>
      </c>
      <c r="F427" s="11">
        <v>5</v>
      </c>
      <c r="G427" s="43" t="s">
        <v>1332</v>
      </c>
      <c r="H427" s="11" t="s">
        <v>42</v>
      </c>
      <c r="I427" s="24">
        <v>72396</v>
      </c>
      <c r="J427" s="27" t="s">
        <v>621</v>
      </c>
      <c r="K427" s="69">
        <v>44014</v>
      </c>
      <c r="L427" s="69">
        <v>44592</v>
      </c>
      <c r="M427" s="17"/>
      <c r="N427" s="41">
        <v>29031.24</v>
      </c>
      <c r="O427" s="69">
        <v>44041</v>
      </c>
      <c r="P427" s="17"/>
      <c r="Q427" s="17" t="s">
        <v>50</v>
      </c>
    </row>
    <row r="428" spans="1:17" ht="72.75">
      <c r="A428" s="12">
        <v>66</v>
      </c>
      <c r="B428" s="12" t="s">
        <v>526</v>
      </c>
      <c r="C428" s="267" t="s">
        <v>1315</v>
      </c>
      <c r="D428" s="67" t="s">
        <v>1325</v>
      </c>
      <c r="E428" s="48" t="s">
        <v>1106</v>
      </c>
      <c r="F428" s="11">
        <v>5</v>
      </c>
      <c r="G428" s="67" t="s">
        <v>1333</v>
      </c>
      <c r="H428" s="11" t="s">
        <v>42</v>
      </c>
      <c r="I428" s="24">
        <v>96000</v>
      </c>
      <c r="J428" s="27" t="s">
        <v>38</v>
      </c>
      <c r="K428" s="69">
        <v>44011</v>
      </c>
      <c r="L428" s="17"/>
      <c r="M428" s="17"/>
      <c r="N428" s="41">
        <v>34272</v>
      </c>
      <c r="O428" s="69">
        <v>44242</v>
      </c>
      <c r="P428" s="17"/>
      <c r="Q428" s="17" t="s">
        <v>51</v>
      </c>
    </row>
    <row r="429" spans="1:17" ht="108.75" customHeight="1">
      <c r="A429" s="12">
        <v>67</v>
      </c>
      <c r="B429" s="12" t="s">
        <v>526</v>
      </c>
      <c r="C429" s="267" t="s">
        <v>1316</v>
      </c>
      <c r="D429" s="82" t="s">
        <v>1326</v>
      </c>
      <c r="E429" s="224" t="s">
        <v>495</v>
      </c>
      <c r="F429" s="11">
        <v>1</v>
      </c>
      <c r="G429" s="82" t="s">
        <v>1625</v>
      </c>
      <c r="H429" s="11" t="s">
        <v>42</v>
      </c>
      <c r="I429" s="24">
        <v>68792</v>
      </c>
      <c r="J429" s="27" t="s">
        <v>38</v>
      </c>
      <c r="K429" s="69">
        <v>43958</v>
      </c>
      <c r="L429" s="69">
        <v>44687</v>
      </c>
      <c r="M429" s="17" t="s">
        <v>58</v>
      </c>
      <c r="N429" s="257" t="s">
        <v>2311</v>
      </c>
      <c r="O429" s="204" t="s">
        <v>2312</v>
      </c>
      <c r="P429" s="17"/>
      <c r="Q429" s="17" t="s">
        <v>57</v>
      </c>
    </row>
    <row r="430" spans="1:17" ht="84.75">
      <c r="A430" s="12">
        <v>68</v>
      </c>
      <c r="B430" s="12" t="s">
        <v>526</v>
      </c>
      <c r="C430" s="267" t="s">
        <v>1317</v>
      </c>
      <c r="D430" s="67" t="s">
        <v>1817</v>
      </c>
      <c r="E430" s="47" t="s">
        <v>1106</v>
      </c>
      <c r="F430" s="11">
        <v>2</v>
      </c>
      <c r="G430" s="43" t="s">
        <v>1334</v>
      </c>
      <c r="H430" s="11" t="s">
        <v>42</v>
      </c>
      <c r="I430" s="24">
        <v>60000</v>
      </c>
      <c r="J430" s="27" t="s">
        <v>38</v>
      </c>
      <c r="K430" s="69">
        <v>43997</v>
      </c>
      <c r="L430" s="69">
        <v>44130</v>
      </c>
      <c r="M430" s="11"/>
      <c r="N430" s="11"/>
      <c r="O430" s="11"/>
      <c r="P430" s="11"/>
      <c r="Q430" s="55" t="s">
        <v>2148</v>
      </c>
    </row>
    <row r="431" spans="1:17" ht="48.75">
      <c r="A431" s="12">
        <v>69</v>
      </c>
      <c r="B431" s="12" t="s">
        <v>526</v>
      </c>
      <c r="C431" s="267" t="s">
        <v>1318</v>
      </c>
      <c r="D431" s="67" t="s">
        <v>2302</v>
      </c>
      <c r="E431" s="57" t="s">
        <v>1106</v>
      </c>
      <c r="F431" s="11">
        <v>1</v>
      </c>
      <c r="G431" s="43" t="s">
        <v>1334</v>
      </c>
      <c r="H431" s="11" t="s">
        <v>42</v>
      </c>
      <c r="I431" s="24">
        <v>34800</v>
      </c>
      <c r="J431" s="27" t="s">
        <v>38</v>
      </c>
      <c r="K431" s="11"/>
      <c r="L431" s="11"/>
      <c r="M431" s="11"/>
      <c r="N431" s="11"/>
      <c r="O431" s="11"/>
      <c r="P431" s="11"/>
      <c r="Q431" s="11"/>
    </row>
    <row r="432" spans="1:17" ht="180.75">
      <c r="A432" s="12">
        <v>70</v>
      </c>
      <c r="B432" s="12" t="s">
        <v>562</v>
      </c>
      <c r="C432" s="267" t="s">
        <v>1319</v>
      </c>
      <c r="D432" s="82" t="s">
        <v>1327</v>
      </c>
      <c r="E432" s="48" t="s">
        <v>1106</v>
      </c>
      <c r="F432" s="11">
        <v>3</v>
      </c>
      <c r="G432" s="10" t="s">
        <v>1335</v>
      </c>
      <c r="H432" s="11" t="s">
        <v>42</v>
      </c>
      <c r="I432" s="24">
        <v>1060202.17</v>
      </c>
      <c r="J432" s="255" t="s">
        <v>621</v>
      </c>
      <c r="K432" s="192">
        <v>43997</v>
      </c>
      <c r="L432" s="192">
        <v>44742</v>
      </c>
      <c r="M432" s="191"/>
      <c r="N432" s="201" t="s">
        <v>2331</v>
      </c>
      <c r="O432" s="325" t="s">
        <v>2332</v>
      </c>
      <c r="P432" s="203">
        <v>848347.47</v>
      </c>
      <c r="Q432" s="191" t="s">
        <v>50</v>
      </c>
    </row>
    <row r="433" spans="1:17" ht="120.75">
      <c r="A433" s="12">
        <v>71</v>
      </c>
      <c r="B433" s="12" t="s">
        <v>526</v>
      </c>
      <c r="C433" s="267" t="s">
        <v>1320</v>
      </c>
      <c r="D433" s="67" t="s">
        <v>1853</v>
      </c>
      <c r="E433" s="47" t="s">
        <v>1106</v>
      </c>
      <c r="F433" s="11">
        <v>5</v>
      </c>
      <c r="G433" s="67" t="s">
        <v>1336</v>
      </c>
      <c r="H433" s="11" t="s">
        <v>42</v>
      </c>
      <c r="I433" s="24">
        <v>141500</v>
      </c>
      <c r="J433" s="27" t="s">
        <v>38</v>
      </c>
      <c r="K433" s="11"/>
      <c r="L433" s="11"/>
      <c r="M433" s="11"/>
      <c r="N433" s="11"/>
      <c r="O433" s="11"/>
      <c r="P433" s="11"/>
      <c r="Q433" s="11"/>
    </row>
    <row r="434" spans="1:17" ht="180.75" customHeight="1">
      <c r="A434" s="12">
        <v>72</v>
      </c>
      <c r="B434" s="12" t="s">
        <v>562</v>
      </c>
      <c r="C434" s="267" t="s">
        <v>1321</v>
      </c>
      <c r="D434" s="67" t="s">
        <v>1328</v>
      </c>
      <c r="E434" s="47" t="s">
        <v>1106</v>
      </c>
      <c r="F434" s="11">
        <v>4</v>
      </c>
      <c r="G434" s="67" t="s">
        <v>1337</v>
      </c>
      <c r="H434" s="67" t="s">
        <v>1852</v>
      </c>
      <c r="I434" s="24">
        <v>35076053.18</v>
      </c>
      <c r="J434" s="27" t="s">
        <v>38</v>
      </c>
      <c r="K434" s="69">
        <v>44011</v>
      </c>
      <c r="L434" s="55" t="s">
        <v>1659</v>
      </c>
      <c r="M434" s="17"/>
      <c r="N434" s="318" t="s">
        <v>2149</v>
      </c>
      <c r="O434" s="319" t="s">
        <v>2150</v>
      </c>
      <c r="P434" s="17"/>
      <c r="Q434" s="17" t="s">
        <v>50</v>
      </c>
    </row>
    <row r="435" spans="1:17" ht="72.75">
      <c r="A435" s="12">
        <v>73</v>
      </c>
      <c r="B435" s="12" t="s">
        <v>526</v>
      </c>
      <c r="C435" s="267" t="s">
        <v>1322</v>
      </c>
      <c r="D435" s="67" t="s">
        <v>1329</v>
      </c>
      <c r="E435" s="47" t="s">
        <v>1106</v>
      </c>
      <c r="F435" s="11">
        <v>3</v>
      </c>
      <c r="G435" s="43" t="s">
        <v>1338</v>
      </c>
      <c r="H435" s="11" t="s">
        <v>42</v>
      </c>
      <c r="I435" s="24">
        <v>69000</v>
      </c>
      <c r="J435" s="27" t="s">
        <v>38</v>
      </c>
      <c r="K435" s="11"/>
      <c r="L435" s="11"/>
      <c r="M435" s="11"/>
      <c r="N435" s="11"/>
      <c r="O435" s="11"/>
      <c r="P435" s="11"/>
      <c r="Q435" s="11"/>
    </row>
    <row r="436" spans="1:17" ht="84.75">
      <c r="A436" s="12">
        <v>74</v>
      </c>
      <c r="B436" s="10" t="s">
        <v>1791</v>
      </c>
      <c r="C436" s="267" t="s">
        <v>1339</v>
      </c>
      <c r="D436" s="171" t="s">
        <v>1790</v>
      </c>
      <c r="E436" s="47" t="s">
        <v>42</v>
      </c>
      <c r="F436" s="11" t="s">
        <v>42</v>
      </c>
      <c r="G436" s="16" t="s">
        <v>1309</v>
      </c>
      <c r="H436" s="11" t="s">
        <v>42</v>
      </c>
      <c r="I436" s="21">
        <v>67037.5</v>
      </c>
      <c r="J436" s="27" t="s">
        <v>38</v>
      </c>
      <c r="K436" s="11"/>
      <c r="L436" s="11"/>
      <c r="M436" s="11"/>
      <c r="N436" s="321" t="s">
        <v>2170</v>
      </c>
      <c r="O436" s="322" t="s">
        <v>2171</v>
      </c>
      <c r="P436" s="320">
        <v>67388.740000000005</v>
      </c>
      <c r="Q436" s="231" t="s">
        <v>2165</v>
      </c>
    </row>
    <row r="437" spans="1:17" ht="60.75">
      <c r="A437" s="12">
        <v>75</v>
      </c>
      <c r="B437" s="12" t="s">
        <v>526</v>
      </c>
      <c r="C437" s="267" t="s">
        <v>1340</v>
      </c>
      <c r="D437" s="67" t="s">
        <v>1348</v>
      </c>
      <c r="E437" s="48" t="s">
        <v>1106</v>
      </c>
      <c r="F437" s="11">
        <v>3</v>
      </c>
      <c r="G437" s="43" t="s">
        <v>1357</v>
      </c>
      <c r="H437" s="11" t="s">
        <v>42</v>
      </c>
      <c r="I437" s="24">
        <v>71899</v>
      </c>
      <c r="J437" s="27" t="s">
        <v>38</v>
      </c>
      <c r="K437" s="11"/>
      <c r="L437" s="11"/>
      <c r="M437" s="11"/>
      <c r="N437" s="11"/>
      <c r="O437" s="11"/>
      <c r="P437" s="11"/>
      <c r="Q437" s="11"/>
    </row>
    <row r="438" spans="1:17" ht="252.75" customHeight="1">
      <c r="A438" s="12">
        <v>76</v>
      </c>
      <c r="B438" s="10" t="s">
        <v>1355</v>
      </c>
      <c r="C438" s="267" t="s">
        <v>1341</v>
      </c>
      <c r="D438" s="67" t="s">
        <v>1349</v>
      </c>
      <c r="E438" s="48" t="s">
        <v>1106</v>
      </c>
      <c r="F438" s="11">
        <v>4</v>
      </c>
      <c r="G438" s="43" t="s">
        <v>1358</v>
      </c>
      <c r="H438" s="11" t="s">
        <v>42</v>
      </c>
      <c r="I438" s="24">
        <v>150000</v>
      </c>
      <c r="J438" s="27" t="s">
        <v>38</v>
      </c>
      <c r="K438" s="40">
        <v>43976</v>
      </c>
      <c r="L438" s="40">
        <v>45802</v>
      </c>
      <c r="M438" s="11"/>
      <c r="N438" s="11"/>
      <c r="O438" s="11"/>
      <c r="P438" s="11"/>
      <c r="Q438" s="11" t="s">
        <v>50</v>
      </c>
    </row>
    <row r="439" spans="1:17" ht="252.75">
      <c r="A439" s="12">
        <v>77</v>
      </c>
      <c r="B439" s="10" t="s">
        <v>1355</v>
      </c>
      <c r="C439" s="267" t="s">
        <v>1342</v>
      </c>
      <c r="D439" s="67" t="s">
        <v>1350</v>
      </c>
      <c r="E439" s="48" t="s">
        <v>1106</v>
      </c>
      <c r="F439" s="11">
        <v>1</v>
      </c>
      <c r="G439" s="43" t="s">
        <v>1359</v>
      </c>
      <c r="H439" s="11" t="s">
        <v>42</v>
      </c>
      <c r="I439" s="24">
        <v>80777</v>
      </c>
      <c r="J439" s="27" t="s">
        <v>38</v>
      </c>
      <c r="K439" s="40">
        <v>43976</v>
      </c>
      <c r="L439" s="40">
        <v>45802</v>
      </c>
      <c r="M439" s="11"/>
      <c r="N439" s="11"/>
      <c r="O439" s="11"/>
      <c r="P439" s="11"/>
      <c r="Q439" s="11" t="s">
        <v>50</v>
      </c>
    </row>
    <row r="440" spans="1:17" ht="123" customHeight="1">
      <c r="A440" s="12">
        <v>78</v>
      </c>
      <c r="B440" s="10" t="s">
        <v>1356</v>
      </c>
      <c r="C440" s="267" t="s">
        <v>1343</v>
      </c>
      <c r="D440" s="67" t="s">
        <v>1351</v>
      </c>
      <c r="E440" s="57" t="s">
        <v>495</v>
      </c>
      <c r="F440" s="11">
        <v>1</v>
      </c>
      <c r="G440" s="67" t="s">
        <v>1360</v>
      </c>
      <c r="H440" s="11" t="s">
        <v>42</v>
      </c>
      <c r="I440" s="24">
        <v>23094</v>
      </c>
      <c r="J440" s="27" t="s">
        <v>38</v>
      </c>
      <c r="K440" s="11"/>
      <c r="L440" s="11"/>
      <c r="M440" s="11"/>
      <c r="N440" s="29" t="s">
        <v>2319</v>
      </c>
      <c r="O440" s="61" t="s">
        <v>2320</v>
      </c>
      <c r="P440" s="259" t="s">
        <v>2321</v>
      </c>
      <c r="Q440" s="25" t="s">
        <v>2303</v>
      </c>
    </row>
    <row r="441" spans="1:17" ht="72.75">
      <c r="A441" s="12">
        <v>79</v>
      </c>
      <c r="B441" s="10" t="s">
        <v>1792</v>
      </c>
      <c r="C441" s="267" t="s">
        <v>1344</v>
      </c>
      <c r="D441" s="67" t="s">
        <v>1793</v>
      </c>
      <c r="E441" s="58" t="s">
        <v>42</v>
      </c>
      <c r="F441" s="11" t="s">
        <v>42</v>
      </c>
      <c r="G441" s="43" t="s">
        <v>1361</v>
      </c>
      <c r="H441" s="11" t="s">
        <v>42</v>
      </c>
      <c r="I441" s="24">
        <v>963896.67</v>
      </c>
      <c r="J441" s="27" t="s">
        <v>38</v>
      </c>
      <c r="K441" s="69">
        <v>43987</v>
      </c>
      <c r="L441" s="69">
        <v>44352</v>
      </c>
      <c r="M441" s="17"/>
      <c r="N441" s="17"/>
      <c r="O441" s="17"/>
      <c r="P441" s="17"/>
      <c r="Q441" s="17" t="s">
        <v>50</v>
      </c>
    </row>
    <row r="442" spans="1:17" ht="36.75">
      <c r="A442" s="12">
        <v>80</v>
      </c>
      <c r="B442" s="12" t="s">
        <v>526</v>
      </c>
      <c r="C442" s="267" t="s">
        <v>1345</v>
      </c>
      <c r="D442" s="67" t="s">
        <v>1352</v>
      </c>
      <c r="E442" s="58" t="s">
        <v>1106</v>
      </c>
      <c r="F442" s="11">
        <v>4</v>
      </c>
      <c r="G442" s="43" t="s">
        <v>1362</v>
      </c>
      <c r="H442" s="11" t="s">
        <v>42</v>
      </c>
      <c r="I442" s="24">
        <v>57000</v>
      </c>
      <c r="J442" s="27" t="s">
        <v>38</v>
      </c>
      <c r="K442" s="69">
        <v>43985</v>
      </c>
      <c r="L442" s="55" t="s">
        <v>1660</v>
      </c>
      <c r="M442" s="17"/>
      <c r="N442" s="17"/>
      <c r="O442" s="17"/>
      <c r="P442" s="17"/>
      <c r="Q442" s="17" t="s">
        <v>60</v>
      </c>
    </row>
    <row r="443" spans="1:17" ht="120.75">
      <c r="A443" s="12">
        <v>81</v>
      </c>
      <c r="B443" s="12" t="s">
        <v>526</v>
      </c>
      <c r="C443" s="267" t="s">
        <v>1346</v>
      </c>
      <c r="D443" s="67" t="s">
        <v>1353</v>
      </c>
      <c r="E443" s="57" t="s">
        <v>495</v>
      </c>
      <c r="F443" s="11">
        <v>4</v>
      </c>
      <c r="G443" s="43" t="s">
        <v>1363</v>
      </c>
      <c r="H443" s="11" t="s">
        <v>42</v>
      </c>
      <c r="I443" s="24">
        <v>9999</v>
      </c>
      <c r="J443" s="27" t="s">
        <v>621</v>
      </c>
      <c r="K443" s="69">
        <v>43984</v>
      </c>
      <c r="L443" s="69">
        <v>44620</v>
      </c>
      <c r="M443" s="17"/>
      <c r="N443" s="17"/>
      <c r="O443" s="17"/>
      <c r="P443" s="17"/>
      <c r="Q443" s="55" t="s">
        <v>1646</v>
      </c>
    </row>
    <row r="444" spans="1:17" ht="96.75">
      <c r="A444" s="12">
        <v>82</v>
      </c>
      <c r="B444" s="12" t="s">
        <v>526</v>
      </c>
      <c r="C444" s="267" t="s">
        <v>1347</v>
      </c>
      <c r="D444" s="67" t="s">
        <v>1354</v>
      </c>
      <c r="E444" s="47" t="s">
        <v>1106</v>
      </c>
      <c r="F444" s="11">
        <v>2</v>
      </c>
      <c r="G444" s="67" t="s">
        <v>1334</v>
      </c>
      <c r="H444" s="11" t="s">
        <v>42</v>
      </c>
      <c r="I444" s="24">
        <v>33600</v>
      </c>
      <c r="J444" s="27" t="s">
        <v>38</v>
      </c>
      <c r="K444" s="11"/>
      <c r="L444" s="11"/>
      <c r="M444" s="11"/>
      <c r="N444" s="11"/>
      <c r="O444" s="11"/>
      <c r="P444" s="11"/>
      <c r="Q444" s="11"/>
    </row>
    <row r="445" spans="1:17" ht="96.75">
      <c r="A445" s="12">
        <v>83</v>
      </c>
      <c r="B445" s="12" t="s">
        <v>526</v>
      </c>
      <c r="C445" s="267" t="s">
        <v>1364</v>
      </c>
      <c r="D445" s="67" t="s">
        <v>1374</v>
      </c>
      <c r="E445" s="57" t="s">
        <v>495</v>
      </c>
      <c r="F445" s="11">
        <v>7</v>
      </c>
      <c r="G445" s="67" t="s">
        <v>1379</v>
      </c>
      <c r="H445" s="11" t="s">
        <v>42</v>
      </c>
      <c r="I445" s="24">
        <v>6966</v>
      </c>
      <c r="J445" s="27" t="s">
        <v>621</v>
      </c>
      <c r="K445" s="11"/>
      <c r="L445" s="11"/>
      <c r="M445" s="11"/>
      <c r="N445" s="11"/>
      <c r="O445" s="11"/>
      <c r="P445" s="11"/>
      <c r="Q445" s="11"/>
    </row>
    <row r="446" spans="1:17" ht="72.75">
      <c r="A446" s="12">
        <v>84</v>
      </c>
      <c r="B446" s="10" t="s">
        <v>1378</v>
      </c>
      <c r="C446" s="267" t="s">
        <v>1365</v>
      </c>
      <c r="D446" s="67" t="s">
        <v>1819</v>
      </c>
      <c r="E446" s="58" t="s">
        <v>42</v>
      </c>
      <c r="F446" s="11" t="s">
        <v>42</v>
      </c>
      <c r="G446" s="68" t="s">
        <v>1380</v>
      </c>
      <c r="H446" s="11" t="s">
        <v>42</v>
      </c>
      <c r="I446" s="24">
        <v>88704</v>
      </c>
      <c r="J446" s="27" t="s">
        <v>38</v>
      </c>
      <c r="K446" s="11"/>
      <c r="L446" s="11"/>
      <c r="M446" s="11"/>
      <c r="N446" s="11"/>
      <c r="O446" s="11"/>
      <c r="P446" s="11"/>
      <c r="Q446" s="11"/>
    </row>
    <row r="447" spans="1:17" ht="72.75">
      <c r="A447" s="12">
        <v>85</v>
      </c>
      <c r="B447" s="10" t="s">
        <v>1794</v>
      </c>
      <c r="C447" s="267" t="s">
        <v>1366</v>
      </c>
      <c r="D447" s="67" t="s">
        <v>1818</v>
      </c>
      <c r="E447" s="58" t="s">
        <v>42</v>
      </c>
      <c r="F447" s="11" t="s">
        <v>42</v>
      </c>
      <c r="G447" s="68" t="s">
        <v>1380</v>
      </c>
      <c r="H447" s="11" t="s">
        <v>42</v>
      </c>
      <c r="I447" s="24">
        <v>84033.61</v>
      </c>
      <c r="J447" s="27" t="s">
        <v>38</v>
      </c>
      <c r="K447" s="11"/>
      <c r="L447" s="11"/>
      <c r="M447" s="11"/>
      <c r="N447" s="11"/>
      <c r="O447" s="11"/>
      <c r="P447" s="11"/>
      <c r="Q447" s="11"/>
    </row>
    <row r="448" spans="1:17" ht="108.75">
      <c r="A448" s="12">
        <v>86</v>
      </c>
      <c r="B448" s="12" t="s">
        <v>562</v>
      </c>
      <c r="C448" s="267" t="s">
        <v>1367</v>
      </c>
      <c r="D448" s="67" t="s">
        <v>1375</v>
      </c>
      <c r="E448" s="58" t="s">
        <v>1106</v>
      </c>
      <c r="F448" s="11">
        <v>2</v>
      </c>
      <c r="G448" s="67" t="s">
        <v>1381</v>
      </c>
      <c r="H448" s="11" t="s">
        <v>42</v>
      </c>
      <c r="I448" s="24">
        <v>98160204.659999996</v>
      </c>
      <c r="J448" s="27" t="s">
        <v>621</v>
      </c>
      <c r="K448" s="69">
        <v>44046</v>
      </c>
      <c r="L448" s="69">
        <v>44104</v>
      </c>
      <c r="M448" s="17"/>
      <c r="N448" s="164" t="s">
        <v>2151</v>
      </c>
      <c r="O448" s="80" t="s">
        <v>2152</v>
      </c>
      <c r="P448" s="17"/>
      <c r="Q448" s="17" t="s">
        <v>50</v>
      </c>
    </row>
    <row r="449" spans="1:17" ht="113.25" customHeight="1">
      <c r="A449" s="12">
        <v>87</v>
      </c>
      <c r="B449" s="12" t="s">
        <v>526</v>
      </c>
      <c r="C449" s="267" t="s">
        <v>1368</v>
      </c>
      <c r="D449" s="67" t="s">
        <v>1376</v>
      </c>
      <c r="E449" s="57" t="s">
        <v>495</v>
      </c>
      <c r="F449" s="11">
        <v>1</v>
      </c>
      <c r="G449" s="43" t="s">
        <v>1382</v>
      </c>
      <c r="H449" s="11" t="s">
        <v>42</v>
      </c>
      <c r="I449" s="24">
        <v>3500</v>
      </c>
      <c r="J449" s="27" t="s">
        <v>621</v>
      </c>
      <c r="K449" s="11"/>
      <c r="L449" s="69">
        <v>44227</v>
      </c>
      <c r="M449" s="11"/>
      <c r="N449" s="11"/>
      <c r="O449" s="11"/>
      <c r="P449" s="11"/>
      <c r="Q449" s="11"/>
    </row>
    <row r="450" spans="1:17" ht="113.25" customHeight="1">
      <c r="A450" s="12">
        <v>88</v>
      </c>
      <c r="B450" s="12" t="s">
        <v>526</v>
      </c>
      <c r="C450" s="267" t="s">
        <v>1369</v>
      </c>
      <c r="D450" s="67" t="s">
        <v>1376</v>
      </c>
      <c r="E450" s="57" t="s">
        <v>495</v>
      </c>
      <c r="F450" s="11">
        <v>1</v>
      </c>
      <c r="G450" s="43" t="s">
        <v>1382</v>
      </c>
      <c r="H450" s="11" t="s">
        <v>42</v>
      </c>
      <c r="I450" s="24">
        <v>5900</v>
      </c>
      <c r="J450" s="27" t="s">
        <v>621</v>
      </c>
      <c r="K450" s="11"/>
      <c r="L450" s="69">
        <v>44227</v>
      </c>
      <c r="M450" s="11"/>
      <c r="N450" s="11"/>
      <c r="O450" s="11"/>
      <c r="P450" s="11"/>
      <c r="Q450" s="11"/>
    </row>
    <row r="451" spans="1:17" ht="108.75">
      <c r="A451" s="12">
        <v>89</v>
      </c>
      <c r="B451" s="12" t="s">
        <v>526</v>
      </c>
      <c r="C451" s="267" t="s">
        <v>1370</v>
      </c>
      <c r="D451" s="67" t="s">
        <v>1376</v>
      </c>
      <c r="E451" s="57" t="s">
        <v>495</v>
      </c>
      <c r="F451" s="11">
        <v>1</v>
      </c>
      <c r="G451" s="43" t="s">
        <v>1382</v>
      </c>
      <c r="H451" s="11" t="s">
        <v>42</v>
      </c>
      <c r="I451" s="24">
        <v>2400</v>
      </c>
      <c r="J451" s="27" t="s">
        <v>38</v>
      </c>
      <c r="K451" s="11"/>
      <c r="L451" s="69">
        <v>44227</v>
      </c>
      <c r="M451" s="11"/>
      <c r="N451" s="11"/>
      <c r="O451" s="11"/>
      <c r="P451" s="11"/>
      <c r="Q451" s="11"/>
    </row>
    <row r="452" spans="1:17" ht="108.75">
      <c r="A452" s="12">
        <v>90</v>
      </c>
      <c r="B452" s="12" t="s">
        <v>526</v>
      </c>
      <c r="C452" s="267" t="s">
        <v>1371</v>
      </c>
      <c r="D452" s="67" t="s">
        <v>1376</v>
      </c>
      <c r="E452" s="57" t="s">
        <v>495</v>
      </c>
      <c r="F452" s="11">
        <v>1</v>
      </c>
      <c r="G452" s="43" t="s">
        <v>1382</v>
      </c>
      <c r="H452" s="11" t="s">
        <v>42</v>
      </c>
      <c r="I452" s="24">
        <v>3200</v>
      </c>
      <c r="J452" s="27" t="s">
        <v>38</v>
      </c>
      <c r="K452" s="11"/>
      <c r="L452" s="69">
        <v>44227</v>
      </c>
      <c r="M452" s="11"/>
      <c r="N452" s="11"/>
      <c r="O452" s="11"/>
      <c r="P452" s="11"/>
      <c r="Q452" s="11"/>
    </row>
    <row r="453" spans="1:17" ht="108.75">
      <c r="A453" s="12">
        <v>91</v>
      </c>
      <c r="B453" s="12" t="s">
        <v>526</v>
      </c>
      <c r="C453" s="267" t="s">
        <v>1372</v>
      </c>
      <c r="D453" s="67" t="s">
        <v>1376</v>
      </c>
      <c r="E453" s="57" t="s">
        <v>495</v>
      </c>
      <c r="F453" s="11">
        <v>1</v>
      </c>
      <c r="G453" s="43" t="s">
        <v>1382</v>
      </c>
      <c r="H453" s="11" t="s">
        <v>42</v>
      </c>
      <c r="I453" s="24">
        <v>4200</v>
      </c>
      <c r="J453" s="27" t="s">
        <v>38</v>
      </c>
      <c r="K453" s="11"/>
      <c r="L453" s="69">
        <v>44227</v>
      </c>
      <c r="M453" s="11"/>
      <c r="N453" s="11"/>
      <c r="O453" s="11"/>
      <c r="P453" s="11"/>
      <c r="Q453" s="11"/>
    </row>
    <row r="454" spans="1:17" ht="132.75">
      <c r="A454" s="12">
        <v>92</v>
      </c>
      <c r="B454" s="12" t="s">
        <v>562</v>
      </c>
      <c r="C454" s="267" t="s">
        <v>1373</v>
      </c>
      <c r="D454" s="67" t="s">
        <v>1377</v>
      </c>
      <c r="E454" s="47" t="s">
        <v>1106</v>
      </c>
      <c r="F454" s="11">
        <v>2</v>
      </c>
      <c r="G454" s="43" t="s">
        <v>1383</v>
      </c>
      <c r="H454" s="11" t="s">
        <v>42</v>
      </c>
      <c r="I454" s="24">
        <v>17883818.48</v>
      </c>
      <c r="J454" s="27" t="s">
        <v>38</v>
      </c>
      <c r="K454" s="11"/>
      <c r="L454" s="11"/>
      <c r="M454" s="11"/>
      <c r="N454" s="11"/>
      <c r="O454" s="11"/>
      <c r="P454" s="11"/>
      <c r="Q454" s="11"/>
    </row>
    <row r="455" spans="1:17" ht="119.25" customHeight="1">
      <c r="A455" s="12">
        <v>93</v>
      </c>
      <c r="B455" s="12" t="s">
        <v>526</v>
      </c>
      <c r="C455" s="267" t="s">
        <v>1384</v>
      </c>
      <c r="D455" s="67" t="s">
        <v>1820</v>
      </c>
      <c r="E455" s="47" t="s">
        <v>1106</v>
      </c>
      <c r="F455" s="11">
        <v>3</v>
      </c>
      <c r="G455" s="43" t="s">
        <v>1397</v>
      </c>
      <c r="H455" s="10" t="s">
        <v>1404</v>
      </c>
      <c r="I455" s="24">
        <v>33057831.640000001</v>
      </c>
      <c r="J455" s="27" t="s">
        <v>38</v>
      </c>
      <c r="K455" s="11"/>
      <c r="L455" s="11"/>
      <c r="M455" s="11"/>
      <c r="N455" s="232">
        <v>0</v>
      </c>
      <c r="O455" s="232">
        <v>0</v>
      </c>
      <c r="P455" s="17">
        <v>0</v>
      </c>
      <c r="Q455" s="17" t="s">
        <v>579</v>
      </c>
    </row>
    <row r="456" spans="1:17" ht="108.75">
      <c r="A456" s="12">
        <v>94</v>
      </c>
      <c r="B456" s="12" t="s">
        <v>526</v>
      </c>
      <c r="C456" s="267" t="s">
        <v>1385</v>
      </c>
      <c r="D456" s="67" t="s">
        <v>1821</v>
      </c>
      <c r="E456" s="47" t="s">
        <v>1106</v>
      </c>
      <c r="F456" s="11">
        <v>3</v>
      </c>
      <c r="G456" s="43" t="s">
        <v>1398</v>
      </c>
      <c r="H456" s="10" t="s">
        <v>1405</v>
      </c>
      <c r="I456" s="24">
        <v>51392202.240000002</v>
      </c>
      <c r="J456" s="27" t="s">
        <v>38</v>
      </c>
      <c r="K456" s="11"/>
      <c r="L456" s="11"/>
      <c r="M456" s="11"/>
      <c r="N456" s="232">
        <v>0</v>
      </c>
      <c r="O456" s="232">
        <v>0</v>
      </c>
      <c r="P456" s="17">
        <v>0</v>
      </c>
      <c r="Q456" s="17" t="s">
        <v>579</v>
      </c>
    </row>
    <row r="457" spans="1:17" ht="108.75">
      <c r="A457" s="12">
        <v>95</v>
      </c>
      <c r="B457" s="12" t="s">
        <v>526</v>
      </c>
      <c r="C457" s="267" t="s">
        <v>1386</v>
      </c>
      <c r="D457" s="67" t="s">
        <v>1822</v>
      </c>
      <c r="E457" s="47" t="s">
        <v>1106</v>
      </c>
      <c r="F457" s="11">
        <v>3</v>
      </c>
      <c r="G457" s="43" t="s">
        <v>1399</v>
      </c>
      <c r="H457" s="10" t="s">
        <v>1404</v>
      </c>
      <c r="I457" s="24">
        <v>27824697.469999999</v>
      </c>
      <c r="J457" s="27" t="s">
        <v>38</v>
      </c>
      <c r="K457" s="11"/>
      <c r="L457" s="11"/>
      <c r="M457" s="11"/>
      <c r="N457" s="232">
        <v>0</v>
      </c>
      <c r="O457" s="232">
        <v>0</v>
      </c>
      <c r="P457" s="17">
        <v>0</v>
      </c>
      <c r="Q457" s="17" t="s">
        <v>579</v>
      </c>
    </row>
    <row r="458" spans="1:17" ht="234.75" customHeight="1">
      <c r="A458" s="12">
        <v>96</v>
      </c>
      <c r="B458" s="12" t="s">
        <v>526</v>
      </c>
      <c r="C458" s="267" t="s">
        <v>1387</v>
      </c>
      <c r="D458" s="67" t="s">
        <v>1392</v>
      </c>
      <c r="E458" s="57" t="s">
        <v>495</v>
      </c>
      <c r="F458" s="11">
        <v>1</v>
      </c>
      <c r="G458" s="43" t="s">
        <v>1400</v>
      </c>
      <c r="H458" s="11" t="s">
        <v>42</v>
      </c>
      <c r="I458" s="24">
        <v>3625</v>
      </c>
      <c r="J458" s="27" t="s">
        <v>38</v>
      </c>
      <c r="K458" s="11"/>
      <c r="L458" s="11"/>
      <c r="M458" s="11"/>
      <c r="N458" s="11"/>
      <c r="O458" s="11"/>
      <c r="P458" s="11"/>
      <c r="Q458" s="11"/>
    </row>
    <row r="459" spans="1:17" ht="90.75" customHeight="1">
      <c r="A459" s="12">
        <v>97</v>
      </c>
      <c r="B459" s="12" t="s">
        <v>526</v>
      </c>
      <c r="C459" s="267" t="s">
        <v>1388</v>
      </c>
      <c r="D459" s="67" t="s">
        <v>1393</v>
      </c>
      <c r="E459" s="57" t="s">
        <v>495</v>
      </c>
      <c r="F459" s="11">
        <v>1</v>
      </c>
      <c r="G459" s="43" t="s">
        <v>1401</v>
      </c>
      <c r="H459" s="11" t="s">
        <v>42</v>
      </c>
      <c r="I459" s="24">
        <v>20900</v>
      </c>
      <c r="J459" s="27" t="s">
        <v>621</v>
      </c>
      <c r="K459" s="11"/>
      <c r="L459" s="11"/>
      <c r="M459" s="11"/>
      <c r="N459" s="11"/>
      <c r="O459" s="11"/>
      <c r="P459" s="11"/>
      <c r="Q459" s="55" t="s">
        <v>1185</v>
      </c>
    </row>
    <row r="460" spans="1:17" ht="48.75">
      <c r="A460" s="12">
        <v>98</v>
      </c>
      <c r="B460" s="12" t="s">
        <v>526</v>
      </c>
      <c r="C460" s="267" t="s">
        <v>1389</v>
      </c>
      <c r="D460" s="67" t="s">
        <v>1394</v>
      </c>
      <c r="E460" s="15" t="s">
        <v>1105</v>
      </c>
      <c r="F460" s="11">
        <v>1</v>
      </c>
      <c r="G460" s="43" t="s">
        <v>1402</v>
      </c>
      <c r="H460" s="11" t="s">
        <v>42</v>
      </c>
      <c r="I460" s="24">
        <v>82800</v>
      </c>
      <c r="J460" s="27" t="s">
        <v>38</v>
      </c>
      <c r="K460" s="56">
        <v>43983</v>
      </c>
      <c r="L460" s="261">
        <v>43982</v>
      </c>
      <c r="M460" s="73"/>
      <c r="N460" s="4" t="s">
        <v>1665</v>
      </c>
      <c r="O460" s="4" t="s">
        <v>1847</v>
      </c>
      <c r="P460" s="3">
        <v>22387.86</v>
      </c>
      <c r="Q460" s="2" t="s">
        <v>50</v>
      </c>
    </row>
    <row r="461" spans="1:17" ht="48.75">
      <c r="A461" s="12">
        <v>99</v>
      </c>
      <c r="B461" s="12" t="s">
        <v>526</v>
      </c>
      <c r="C461" s="267" t="s">
        <v>1390</v>
      </c>
      <c r="D461" s="67" t="s">
        <v>1395</v>
      </c>
      <c r="E461" s="58" t="s">
        <v>1106</v>
      </c>
      <c r="F461" s="11">
        <v>2</v>
      </c>
      <c r="G461" s="67" t="s">
        <v>1403</v>
      </c>
      <c r="H461" s="11" t="s">
        <v>42</v>
      </c>
      <c r="I461" s="24">
        <v>74100</v>
      </c>
      <c r="J461" s="27" t="s">
        <v>38</v>
      </c>
      <c r="K461" s="69">
        <v>44013</v>
      </c>
      <c r="L461" s="55" t="s">
        <v>1456</v>
      </c>
      <c r="M461" s="17"/>
      <c r="N461" s="17"/>
      <c r="O461" s="17"/>
      <c r="P461" s="17"/>
      <c r="Q461" s="17" t="s">
        <v>60</v>
      </c>
    </row>
    <row r="462" spans="1:17" ht="60.75">
      <c r="A462" s="12">
        <v>100</v>
      </c>
      <c r="B462" s="10" t="s">
        <v>2154</v>
      </c>
      <c r="C462" s="267" t="s">
        <v>1391</v>
      </c>
      <c r="D462" s="67" t="s">
        <v>1396</v>
      </c>
      <c r="E462" s="58" t="s">
        <v>42</v>
      </c>
      <c r="F462" s="11" t="s">
        <v>42</v>
      </c>
      <c r="G462" s="67" t="s">
        <v>1403</v>
      </c>
      <c r="H462" s="11" t="s">
        <v>42</v>
      </c>
      <c r="I462" s="24">
        <v>18500</v>
      </c>
      <c r="J462" s="27" t="s">
        <v>38</v>
      </c>
      <c r="K462" s="69">
        <v>44025</v>
      </c>
      <c r="L462" s="69">
        <v>44390</v>
      </c>
      <c r="M462" s="17"/>
      <c r="N462" s="55" t="s">
        <v>2153</v>
      </c>
      <c r="O462" s="17"/>
      <c r="P462" s="17"/>
      <c r="Q462" s="17" t="s">
        <v>50</v>
      </c>
    </row>
    <row r="463" spans="1:17" ht="96.75">
      <c r="A463" s="12">
        <v>101</v>
      </c>
      <c r="B463" s="12" t="s">
        <v>526</v>
      </c>
      <c r="C463" s="267" t="s">
        <v>1406</v>
      </c>
      <c r="D463" s="67" t="s">
        <v>1413</v>
      </c>
      <c r="E463" s="58" t="s">
        <v>1106</v>
      </c>
      <c r="F463" s="11">
        <v>3</v>
      </c>
      <c r="G463" s="43" t="s">
        <v>1421</v>
      </c>
      <c r="H463" s="11" t="s">
        <v>42</v>
      </c>
      <c r="I463" s="24">
        <v>117499</v>
      </c>
      <c r="J463" s="27" t="s">
        <v>38</v>
      </c>
      <c r="K463" s="11"/>
      <c r="L463" s="11"/>
      <c r="M463" s="11"/>
      <c r="N463" s="11"/>
      <c r="O463" s="11"/>
      <c r="P463" s="11"/>
      <c r="Q463" s="11"/>
    </row>
    <row r="464" spans="1:17" ht="96.75">
      <c r="A464" s="12">
        <v>102</v>
      </c>
      <c r="B464" s="12" t="s">
        <v>526</v>
      </c>
      <c r="C464" s="267" t="s">
        <v>1407</v>
      </c>
      <c r="D464" s="67" t="s">
        <v>1414</v>
      </c>
      <c r="E464" s="47" t="s">
        <v>1106</v>
      </c>
      <c r="F464" s="11">
        <v>5</v>
      </c>
      <c r="G464" s="43" t="s">
        <v>1421</v>
      </c>
      <c r="H464" s="11" t="s">
        <v>42</v>
      </c>
      <c r="I464" s="24">
        <v>31000</v>
      </c>
      <c r="J464" s="27" t="s">
        <v>38</v>
      </c>
      <c r="K464" s="11"/>
      <c r="L464" s="11"/>
      <c r="M464" s="11"/>
      <c r="N464" s="11"/>
      <c r="O464" s="11"/>
      <c r="P464" s="11"/>
      <c r="Q464" s="11"/>
    </row>
    <row r="465" spans="1:17" ht="60.75">
      <c r="A465" s="12">
        <v>103</v>
      </c>
      <c r="B465" s="12"/>
      <c r="C465" s="267" t="s">
        <v>1408</v>
      </c>
      <c r="D465" s="67" t="s">
        <v>1415</v>
      </c>
      <c r="E465" s="57" t="s">
        <v>495</v>
      </c>
      <c r="F465" s="11">
        <v>1</v>
      </c>
      <c r="G465" s="43" t="s">
        <v>1422</v>
      </c>
      <c r="H465" s="11" t="s">
        <v>42</v>
      </c>
      <c r="I465" s="24">
        <v>20219.04</v>
      </c>
      <c r="J465" s="27" t="s">
        <v>38</v>
      </c>
      <c r="K465" s="11"/>
      <c r="L465" s="11"/>
      <c r="M465" s="11"/>
      <c r="N465" s="11"/>
      <c r="O465" s="11"/>
      <c r="P465" s="11"/>
      <c r="Q465" s="11"/>
    </row>
    <row r="466" spans="1:17" ht="159.75" customHeight="1">
      <c r="A466" s="12">
        <v>104</v>
      </c>
      <c r="B466" s="10" t="s">
        <v>1420</v>
      </c>
      <c r="C466" s="267" t="s">
        <v>1409</v>
      </c>
      <c r="D466" s="67" t="s">
        <v>1416</v>
      </c>
      <c r="E466" s="58" t="s">
        <v>42</v>
      </c>
      <c r="F466" s="11" t="s">
        <v>42</v>
      </c>
      <c r="G466" s="43" t="s">
        <v>1423</v>
      </c>
      <c r="H466" s="11" t="s">
        <v>42</v>
      </c>
      <c r="I466" s="24">
        <v>100000</v>
      </c>
      <c r="J466" s="27" t="s">
        <v>38</v>
      </c>
      <c r="K466" s="40">
        <v>44004</v>
      </c>
      <c r="L466" s="40">
        <v>44368</v>
      </c>
      <c r="M466" s="11"/>
      <c r="N466" s="338" t="s">
        <v>2349</v>
      </c>
      <c r="O466" s="337" t="s">
        <v>2347</v>
      </c>
      <c r="P466" s="11" t="s">
        <v>2348</v>
      </c>
      <c r="Q466" s="11" t="s">
        <v>2303</v>
      </c>
    </row>
    <row r="467" spans="1:17" ht="108.75">
      <c r="A467" s="12">
        <v>105</v>
      </c>
      <c r="B467" s="12" t="s">
        <v>526</v>
      </c>
      <c r="C467" s="267" t="s">
        <v>1410</v>
      </c>
      <c r="D467" s="67" t="s">
        <v>1417</v>
      </c>
      <c r="E467" s="58" t="s">
        <v>1106</v>
      </c>
      <c r="F467" s="11">
        <v>10</v>
      </c>
      <c r="G467" s="43" t="s">
        <v>1424</v>
      </c>
      <c r="H467" s="11" t="s">
        <v>42</v>
      </c>
      <c r="I467" s="24">
        <v>237000</v>
      </c>
      <c r="J467" s="27" t="s">
        <v>38</v>
      </c>
      <c r="K467" s="11"/>
      <c r="L467" s="11"/>
      <c r="M467" s="11"/>
      <c r="N467" s="11"/>
      <c r="O467" s="11"/>
      <c r="P467" s="11"/>
      <c r="Q467" s="11"/>
    </row>
    <row r="468" spans="1:17" ht="203.25" customHeight="1">
      <c r="A468" s="12">
        <v>106</v>
      </c>
      <c r="B468" s="12" t="s">
        <v>526</v>
      </c>
      <c r="C468" s="267" t="s">
        <v>1411</v>
      </c>
      <c r="D468" s="67" t="s">
        <v>1418</v>
      </c>
      <c r="E468" s="57" t="s">
        <v>495</v>
      </c>
      <c r="F468" s="11">
        <v>1</v>
      </c>
      <c r="G468" s="43" t="s">
        <v>1425</v>
      </c>
      <c r="H468" s="11" t="s">
        <v>42</v>
      </c>
      <c r="I468" s="24">
        <v>67870</v>
      </c>
      <c r="J468" s="27" t="s">
        <v>38</v>
      </c>
      <c r="K468" s="34">
        <v>44004</v>
      </c>
      <c r="L468" s="34">
        <v>44734</v>
      </c>
      <c r="M468" s="25"/>
      <c r="N468" s="29" t="s">
        <v>2322</v>
      </c>
      <c r="O468" s="61" t="s">
        <v>2323</v>
      </c>
      <c r="P468" s="259">
        <v>43377.72</v>
      </c>
      <c r="Q468" s="25"/>
    </row>
    <row r="469" spans="1:17" ht="120.75">
      <c r="A469" s="12">
        <v>107</v>
      </c>
      <c r="B469" s="12" t="s">
        <v>562</v>
      </c>
      <c r="C469" s="267" t="s">
        <v>1412</v>
      </c>
      <c r="D469" s="67" t="s">
        <v>1419</v>
      </c>
      <c r="E469" s="58" t="s">
        <v>1106</v>
      </c>
      <c r="F469" s="11">
        <v>1</v>
      </c>
      <c r="G469" s="45" t="s">
        <v>1426</v>
      </c>
      <c r="H469" s="11" t="s">
        <v>42</v>
      </c>
      <c r="I469" s="24">
        <v>16326701.1</v>
      </c>
      <c r="J469" s="27" t="s">
        <v>38</v>
      </c>
      <c r="K469" s="11"/>
      <c r="L469" s="11"/>
      <c r="M469" s="11"/>
      <c r="N469" s="11"/>
      <c r="O469" s="11"/>
      <c r="P469" s="11"/>
      <c r="Q469" s="11"/>
    </row>
    <row r="470" spans="1:17" ht="60.75">
      <c r="A470" s="12">
        <v>108</v>
      </c>
      <c r="B470" s="12" t="s">
        <v>526</v>
      </c>
      <c r="C470" s="267" t="s">
        <v>1427</v>
      </c>
      <c r="D470" s="67" t="s">
        <v>1431</v>
      </c>
      <c r="E470" s="48" t="s">
        <v>1105</v>
      </c>
      <c r="F470" s="11">
        <v>1</v>
      </c>
      <c r="G470" s="67" t="s">
        <v>1435</v>
      </c>
      <c r="H470" s="11" t="s">
        <v>42</v>
      </c>
      <c r="I470" s="24">
        <v>127800</v>
      </c>
      <c r="J470" s="27" t="s">
        <v>38</v>
      </c>
      <c r="K470" s="11"/>
      <c r="L470" s="11"/>
      <c r="M470" s="11"/>
      <c r="N470" s="11"/>
      <c r="O470" s="11"/>
      <c r="P470" s="11"/>
      <c r="Q470" s="11"/>
    </row>
    <row r="471" spans="1:17" ht="60.75">
      <c r="A471" s="12">
        <v>109</v>
      </c>
      <c r="B471" s="12" t="s">
        <v>526</v>
      </c>
      <c r="C471" s="267" t="s">
        <v>1428</v>
      </c>
      <c r="D471" s="67" t="s">
        <v>1432</v>
      </c>
      <c r="E471" s="48" t="s">
        <v>1105</v>
      </c>
      <c r="F471" s="11">
        <v>1</v>
      </c>
      <c r="G471" s="67" t="s">
        <v>1436</v>
      </c>
      <c r="H471" s="11" t="s">
        <v>42</v>
      </c>
      <c r="I471" s="24">
        <v>26642</v>
      </c>
      <c r="J471" s="27" t="s">
        <v>38</v>
      </c>
      <c r="K471" s="11"/>
      <c r="L471" s="11"/>
      <c r="M471" s="11"/>
      <c r="N471" s="11"/>
      <c r="O471" s="11"/>
      <c r="P471" s="11"/>
      <c r="Q471" s="11"/>
    </row>
    <row r="472" spans="1:17" ht="108.75">
      <c r="A472" s="12">
        <v>110</v>
      </c>
      <c r="B472" s="12" t="s">
        <v>526</v>
      </c>
      <c r="C472" s="267" t="s">
        <v>1429</v>
      </c>
      <c r="D472" s="78" t="s">
        <v>1433</v>
      </c>
      <c r="E472" s="57" t="s">
        <v>1106</v>
      </c>
      <c r="F472" s="11">
        <v>1</v>
      </c>
      <c r="G472" s="45" t="s">
        <v>1437</v>
      </c>
      <c r="H472" s="11" t="s">
        <v>42</v>
      </c>
      <c r="I472" s="24">
        <v>34800</v>
      </c>
      <c r="J472" s="27" t="s">
        <v>38</v>
      </c>
      <c r="K472" s="11"/>
      <c r="L472" s="11"/>
      <c r="M472" s="11"/>
      <c r="N472" s="11"/>
      <c r="O472" s="11"/>
      <c r="P472" s="11"/>
      <c r="Q472" s="11"/>
    </row>
    <row r="473" spans="1:17" ht="60.75">
      <c r="A473" s="12">
        <v>111</v>
      </c>
      <c r="B473" s="12" t="s">
        <v>526</v>
      </c>
      <c r="C473" s="267" t="s">
        <v>1430</v>
      </c>
      <c r="D473" s="67" t="s">
        <v>1434</v>
      </c>
      <c r="E473" s="48" t="s">
        <v>1105</v>
      </c>
      <c r="F473" s="11">
        <v>1</v>
      </c>
      <c r="G473" s="67" t="s">
        <v>1438</v>
      </c>
      <c r="H473" s="11" t="s">
        <v>42</v>
      </c>
      <c r="I473" s="24">
        <v>15073</v>
      </c>
      <c r="J473" s="27" t="s">
        <v>38</v>
      </c>
      <c r="K473" s="11"/>
      <c r="L473" s="11"/>
      <c r="M473" s="11"/>
      <c r="N473" s="11"/>
      <c r="O473" s="11"/>
      <c r="P473" s="11"/>
      <c r="Q473" s="11"/>
    </row>
    <row r="474" spans="1:17" ht="72.75">
      <c r="A474" s="12">
        <v>112</v>
      </c>
      <c r="B474" s="12" t="s">
        <v>526</v>
      </c>
      <c r="C474" s="272" t="s">
        <v>1459</v>
      </c>
      <c r="D474" s="67" t="s">
        <v>1572</v>
      </c>
      <c r="E474" s="57" t="s">
        <v>1106</v>
      </c>
      <c r="F474" s="11">
        <v>1</v>
      </c>
      <c r="G474" s="67" t="s">
        <v>1334</v>
      </c>
      <c r="H474" s="11" t="s">
        <v>42</v>
      </c>
      <c r="I474" s="24">
        <v>58823.53</v>
      </c>
      <c r="J474" s="27" t="s">
        <v>38</v>
      </c>
      <c r="K474" s="11"/>
      <c r="L474" s="11"/>
      <c r="M474" s="11"/>
      <c r="N474" s="11"/>
      <c r="O474" s="11"/>
      <c r="P474" s="11"/>
      <c r="Q474" s="11"/>
    </row>
    <row r="475" spans="1:17" ht="84.75">
      <c r="A475" s="12">
        <v>113</v>
      </c>
      <c r="B475" s="12" t="s">
        <v>526</v>
      </c>
      <c r="C475" s="267" t="s">
        <v>1460</v>
      </c>
      <c r="D475" s="67" t="s">
        <v>1621</v>
      </c>
      <c r="E475" s="57" t="s">
        <v>1106</v>
      </c>
      <c r="F475" s="11">
        <v>1</v>
      </c>
      <c r="G475" s="67" t="s">
        <v>1334</v>
      </c>
      <c r="H475" s="11" t="s">
        <v>42</v>
      </c>
      <c r="I475" s="24">
        <v>30267</v>
      </c>
      <c r="J475" s="27" t="s">
        <v>38</v>
      </c>
      <c r="K475" s="11"/>
      <c r="L475" s="11"/>
      <c r="M475" s="11"/>
      <c r="N475" s="11"/>
      <c r="O475" s="11"/>
      <c r="P475" s="11"/>
      <c r="Q475" s="11"/>
    </row>
    <row r="476" spans="1:17" ht="156.75">
      <c r="A476" s="12">
        <v>114</v>
      </c>
      <c r="B476" s="12" t="s">
        <v>526</v>
      </c>
      <c r="C476" s="267" t="s">
        <v>1461</v>
      </c>
      <c r="D476" s="67" t="s">
        <v>1573</v>
      </c>
      <c r="E476" s="57" t="s">
        <v>495</v>
      </c>
      <c r="F476" s="11">
        <v>4</v>
      </c>
      <c r="G476" s="43" t="s">
        <v>1531</v>
      </c>
      <c r="H476" s="11" t="s">
        <v>42</v>
      </c>
      <c r="I476" s="24">
        <v>4500</v>
      </c>
      <c r="J476" s="27" t="s">
        <v>621</v>
      </c>
      <c r="K476" s="69">
        <v>44015</v>
      </c>
      <c r="L476" s="69">
        <v>44135</v>
      </c>
      <c r="M476" s="17"/>
      <c r="N476" s="17"/>
      <c r="O476" s="17"/>
      <c r="P476" s="17"/>
      <c r="Q476" s="17" t="s">
        <v>50</v>
      </c>
    </row>
    <row r="477" spans="1:17" ht="48.75">
      <c r="A477" s="12">
        <v>115</v>
      </c>
      <c r="B477" s="10" t="s">
        <v>1571</v>
      </c>
      <c r="C477" s="267" t="s">
        <v>1462</v>
      </c>
      <c r="D477" s="67" t="s">
        <v>1795</v>
      </c>
      <c r="E477" s="58" t="s">
        <v>42</v>
      </c>
      <c r="F477" s="11" t="s">
        <v>42</v>
      </c>
      <c r="G477" s="67" t="s">
        <v>1551</v>
      </c>
      <c r="H477" s="11" t="s">
        <v>42</v>
      </c>
      <c r="I477" s="24">
        <v>143138.70000000001</v>
      </c>
      <c r="J477" s="27" t="s">
        <v>38</v>
      </c>
      <c r="K477" s="11"/>
      <c r="L477" s="11"/>
      <c r="M477" s="11"/>
      <c r="N477" s="11"/>
      <c r="O477" s="11"/>
      <c r="P477" s="11"/>
      <c r="Q477" s="11"/>
    </row>
    <row r="478" spans="1:17" ht="144.75">
      <c r="A478" s="12">
        <v>116</v>
      </c>
      <c r="B478" s="12" t="s">
        <v>562</v>
      </c>
      <c r="C478" s="267" t="s">
        <v>1463</v>
      </c>
      <c r="D478" s="78" t="s">
        <v>1574</v>
      </c>
      <c r="E478" s="57" t="s">
        <v>1330</v>
      </c>
      <c r="F478" s="11">
        <v>1</v>
      </c>
      <c r="G478" s="45" t="s">
        <v>1561</v>
      </c>
      <c r="H478" s="11" t="s">
        <v>42</v>
      </c>
      <c r="I478" s="24">
        <v>293700.51</v>
      </c>
      <c r="J478" s="27" t="s">
        <v>621</v>
      </c>
      <c r="K478" s="204">
        <v>44034</v>
      </c>
      <c r="L478" s="204">
        <v>44712</v>
      </c>
      <c r="M478" s="257"/>
      <c r="N478" s="201" t="s">
        <v>2213</v>
      </c>
      <c r="O478" s="257" t="s">
        <v>2214</v>
      </c>
      <c r="P478" s="257" t="s">
        <v>2215</v>
      </c>
      <c r="Q478" s="257" t="s">
        <v>91</v>
      </c>
    </row>
    <row r="479" spans="1:17" ht="60.75">
      <c r="A479" s="12">
        <v>117</v>
      </c>
      <c r="B479" s="12" t="s">
        <v>526</v>
      </c>
      <c r="C479" s="267" t="s">
        <v>1464</v>
      </c>
      <c r="D479" s="78" t="s">
        <v>1575</v>
      </c>
      <c r="E479" s="57" t="s">
        <v>1106</v>
      </c>
      <c r="F479" s="11">
        <v>7</v>
      </c>
      <c r="G479" s="78" t="s">
        <v>1552</v>
      </c>
      <c r="H479" s="11" t="s">
        <v>42</v>
      </c>
      <c r="I479" s="24">
        <v>26800</v>
      </c>
      <c r="J479" s="27" t="s">
        <v>38</v>
      </c>
      <c r="K479" s="17"/>
      <c r="L479" s="17"/>
      <c r="M479" s="17"/>
      <c r="N479" s="17"/>
      <c r="O479" s="17"/>
      <c r="P479" s="17"/>
      <c r="Q479" s="17"/>
    </row>
    <row r="480" spans="1:17" ht="156.75">
      <c r="A480" s="12">
        <v>118</v>
      </c>
      <c r="B480" s="12" t="s">
        <v>562</v>
      </c>
      <c r="C480" s="267" t="s">
        <v>1465</v>
      </c>
      <c r="D480" s="67" t="s">
        <v>1576</v>
      </c>
      <c r="E480" s="48" t="s">
        <v>14</v>
      </c>
      <c r="F480" s="11">
        <v>1</v>
      </c>
      <c r="G480" s="67" t="s">
        <v>1532</v>
      </c>
      <c r="H480" s="10" t="s">
        <v>1567</v>
      </c>
      <c r="I480" s="24">
        <v>55293426.789999999</v>
      </c>
      <c r="J480" s="27" t="s">
        <v>621</v>
      </c>
      <c r="K480" s="17" t="s">
        <v>1661</v>
      </c>
      <c r="L480" s="17" t="s">
        <v>1662</v>
      </c>
      <c r="M480" s="17"/>
      <c r="N480" s="55" t="s">
        <v>2155</v>
      </c>
      <c r="O480" s="55" t="s">
        <v>2156</v>
      </c>
      <c r="P480" s="17"/>
      <c r="Q480" s="17" t="s">
        <v>50</v>
      </c>
    </row>
    <row r="481" spans="1:17" ht="156.75">
      <c r="A481" s="12">
        <v>119</v>
      </c>
      <c r="B481" s="12" t="s">
        <v>562</v>
      </c>
      <c r="C481" s="267" t="s">
        <v>1466</v>
      </c>
      <c r="D481" s="82" t="s">
        <v>1577</v>
      </c>
      <c r="E481" s="48" t="s">
        <v>14</v>
      </c>
      <c r="F481" s="11">
        <v>1</v>
      </c>
      <c r="G481" s="43" t="s">
        <v>1533</v>
      </c>
      <c r="H481" s="10" t="s">
        <v>1568</v>
      </c>
      <c r="I481" s="24">
        <v>61380000</v>
      </c>
      <c r="J481" s="27" t="s">
        <v>621</v>
      </c>
      <c r="K481" s="17" t="s">
        <v>1661</v>
      </c>
      <c r="L481" s="17" t="s">
        <v>1662</v>
      </c>
      <c r="M481" s="17"/>
      <c r="N481" s="55" t="s">
        <v>2157</v>
      </c>
      <c r="O481" s="55" t="s">
        <v>2158</v>
      </c>
      <c r="P481" s="17"/>
      <c r="Q481" s="17" t="s">
        <v>50</v>
      </c>
    </row>
    <row r="482" spans="1:17" ht="60.75">
      <c r="A482" s="12">
        <v>120</v>
      </c>
      <c r="B482" s="12" t="s">
        <v>535</v>
      </c>
      <c r="C482" s="267" t="s">
        <v>1467</v>
      </c>
      <c r="D482" s="67" t="s">
        <v>1578</v>
      </c>
      <c r="E482" s="48" t="s">
        <v>361</v>
      </c>
      <c r="F482" s="11">
        <v>1</v>
      </c>
      <c r="G482" s="43" t="s">
        <v>371</v>
      </c>
      <c r="H482" s="11" t="s">
        <v>42</v>
      </c>
      <c r="I482" s="24">
        <v>46835.15</v>
      </c>
      <c r="J482" s="27" t="s">
        <v>38</v>
      </c>
      <c r="K482" s="11"/>
      <c r="L482" s="11"/>
      <c r="M482" s="11"/>
      <c r="N482" s="11"/>
      <c r="O482" s="11"/>
      <c r="P482" s="11"/>
      <c r="Q482" s="11"/>
    </row>
    <row r="483" spans="1:17" ht="84.75">
      <c r="A483" s="12">
        <v>121</v>
      </c>
      <c r="B483" s="12" t="s">
        <v>526</v>
      </c>
      <c r="C483" s="267" t="s">
        <v>1468</v>
      </c>
      <c r="D483" s="67" t="s">
        <v>1579</v>
      </c>
      <c r="E483" s="48" t="s">
        <v>361</v>
      </c>
      <c r="F483" s="11">
        <v>4</v>
      </c>
      <c r="G483" s="43" t="s">
        <v>1534</v>
      </c>
      <c r="H483" s="11" t="s">
        <v>42</v>
      </c>
      <c r="I483" s="24">
        <v>37500</v>
      </c>
      <c r="J483" s="27" t="s">
        <v>621</v>
      </c>
      <c r="K483" s="2"/>
      <c r="L483" s="2"/>
      <c r="M483" s="2"/>
      <c r="N483" s="2"/>
      <c r="O483" s="2"/>
      <c r="P483" s="2"/>
      <c r="Q483" s="4" t="s">
        <v>1666</v>
      </c>
    </row>
    <row r="484" spans="1:17" ht="24.75">
      <c r="A484" s="12">
        <v>122</v>
      </c>
      <c r="B484" s="12" t="s">
        <v>526</v>
      </c>
      <c r="C484" s="267" t="s">
        <v>1469</v>
      </c>
      <c r="D484" s="78" t="s">
        <v>1580</v>
      </c>
      <c r="E484" s="58" t="s">
        <v>14</v>
      </c>
      <c r="F484" s="11">
        <v>4</v>
      </c>
      <c r="G484" s="66" t="s">
        <v>867</v>
      </c>
      <c r="H484" s="11" t="s">
        <v>42</v>
      </c>
      <c r="I484" s="24">
        <v>57000</v>
      </c>
      <c r="J484" s="27" t="s">
        <v>38</v>
      </c>
      <c r="K484" s="69">
        <v>44046</v>
      </c>
      <c r="L484" s="55" t="s">
        <v>1660</v>
      </c>
      <c r="M484" s="17"/>
      <c r="N484" s="17"/>
      <c r="O484" s="17"/>
      <c r="P484" s="17"/>
      <c r="Q484" s="17" t="s">
        <v>60</v>
      </c>
    </row>
    <row r="485" spans="1:17" ht="60.75">
      <c r="A485" s="12">
        <v>123</v>
      </c>
      <c r="B485" s="12" t="s">
        <v>526</v>
      </c>
      <c r="C485" s="267" t="s">
        <v>1470</v>
      </c>
      <c r="D485" s="67" t="s">
        <v>1581</v>
      </c>
      <c r="E485" s="47" t="s">
        <v>14</v>
      </c>
      <c r="F485" s="11">
        <v>2</v>
      </c>
      <c r="G485" s="46" t="s">
        <v>1535</v>
      </c>
      <c r="H485" s="11" t="s">
        <v>42</v>
      </c>
      <c r="I485" s="24">
        <v>25500</v>
      </c>
      <c r="J485" s="27" t="s">
        <v>38</v>
      </c>
      <c r="K485" s="40">
        <v>44053</v>
      </c>
      <c r="L485" s="40">
        <v>44126</v>
      </c>
      <c r="M485" s="11"/>
      <c r="N485" s="11"/>
      <c r="O485" s="11"/>
      <c r="P485" s="11"/>
      <c r="Q485" s="15" t="s">
        <v>1770</v>
      </c>
    </row>
    <row r="486" spans="1:17" ht="60.75">
      <c r="A486" s="12">
        <v>124</v>
      </c>
      <c r="B486" s="12" t="s">
        <v>526</v>
      </c>
      <c r="C486" s="267" t="s">
        <v>1471</v>
      </c>
      <c r="D486" s="67" t="s">
        <v>1582</v>
      </c>
      <c r="E486" s="47" t="s">
        <v>14</v>
      </c>
      <c r="F486" s="11">
        <v>1</v>
      </c>
      <c r="G486" s="46" t="s">
        <v>1536</v>
      </c>
      <c r="H486" s="11" t="s">
        <v>42</v>
      </c>
      <c r="I486" s="24">
        <v>17335</v>
      </c>
      <c r="J486" s="27" t="s">
        <v>38</v>
      </c>
      <c r="K486" s="40">
        <v>44040</v>
      </c>
      <c r="L486" s="40">
        <v>44105</v>
      </c>
      <c r="M486" s="11"/>
      <c r="N486" s="11"/>
      <c r="O486" s="11"/>
      <c r="P486" s="11"/>
      <c r="Q486" s="15" t="s">
        <v>1649</v>
      </c>
    </row>
    <row r="487" spans="1:17" ht="60.75">
      <c r="A487" s="12">
        <v>125</v>
      </c>
      <c r="B487" s="12" t="s">
        <v>526</v>
      </c>
      <c r="C487" s="267" t="s">
        <v>1472</v>
      </c>
      <c r="D487" s="67" t="s">
        <v>1583</v>
      </c>
      <c r="E487" s="48" t="s">
        <v>361</v>
      </c>
      <c r="F487" s="11">
        <v>5</v>
      </c>
      <c r="G487" s="43" t="s">
        <v>1554</v>
      </c>
      <c r="H487" s="11" t="s">
        <v>42</v>
      </c>
      <c r="I487" s="24">
        <v>4270</v>
      </c>
      <c r="J487" s="27" t="s">
        <v>621</v>
      </c>
      <c r="K487" s="69">
        <v>44050</v>
      </c>
      <c r="L487" s="69">
        <v>44347</v>
      </c>
      <c r="M487" s="17"/>
      <c r="N487" s="41">
        <v>3120</v>
      </c>
      <c r="O487" s="69">
        <v>44085</v>
      </c>
      <c r="P487" s="17"/>
      <c r="Q487" s="17" t="s">
        <v>50</v>
      </c>
    </row>
    <row r="488" spans="1:17" ht="72.75">
      <c r="A488" s="12">
        <v>126</v>
      </c>
      <c r="B488" s="12" t="s">
        <v>526</v>
      </c>
      <c r="C488" s="267" t="s">
        <v>1473</v>
      </c>
      <c r="D488" s="67" t="s">
        <v>1584</v>
      </c>
      <c r="E488" s="47" t="s">
        <v>14</v>
      </c>
      <c r="F488" s="11">
        <v>1</v>
      </c>
      <c r="G488" s="43" t="s">
        <v>1537</v>
      </c>
      <c r="H488" s="11" t="s">
        <v>42</v>
      </c>
      <c r="I488" s="24">
        <v>13000</v>
      </c>
      <c r="J488" s="27" t="s">
        <v>38</v>
      </c>
      <c r="K488" s="11"/>
      <c r="L488" s="11"/>
      <c r="M488" s="11"/>
      <c r="N488" s="11"/>
      <c r="O488" s="11"/>
      <c r="P488" s="11"/>
      <c r="Q488" s="11"/>
    </row>
    <row r="489" spans="1:17" ht="60.75">
      <c r="A489" s="12">
        <v>127</v>
      </c>
      <c r="B489" s="12" t="s">
        <v>535</v>
      </c>
      <c r="C489" s="267" t="s">
        <v>1474</v>
      </c>
      <c r="D489" s="67" t="s">
        <v>1585</v>
      </c>
      <c r="E489" s="47" t="s">
        <v>14</v>
      </c>
      <c r="F489" s="11">
        <v>4</v>
      </c>
      <c r="G489" s="46" t="s">
        <v>1152</v>
      </c>
      <c r="H489" s="11" t="s">
        <v>42</v>
      </c>
      <c r="I489" s="24">
        <v>494946</v>
      </c>
      <c r="J489" s="27" t="s">
        <v>38</v>
      </c>
      <c r="K489" s="40">
        <v>44056</v>
      </c>
      <c r="L489" s="40">
        <v>44115</v>
      </c>
      <c r="M489" s="11"/>
      <c r="N489" s="11"/>
      <c r="O489" s="11"/>
      <c r="P489" s="11"/>
      <c r="Q489" s="15" t="s">
        <v>1649</v>
      </c>
    </row>
    <row r="490" spans="1:17" ht="84.75">
      <c r="A490" s="12">
        <v>128</v>
      </c>
      <c r="B490" s="12" t="s">
        <v>526</v>
      </c>
      <c r="C490" s="267" t="s">
        <v>1475</v>
      </c>
      <c r="D490" s="67" t="s">
        <v>1586</v>
      </c>
      <c r="E490" s="47" t="s">
        <v>14</v>
      </c>
      <c r="F490" s="11">
        <v>9</v>
      </c>
      <c r="G490" s="67" t="s">
        <v>975</v>
      </c>
      <c r="H490" s="11" t="s">
        <v>42</v>
      </c>
      <c r="I490" s="24">
        <v>49035</v>
      </c>
      <c r="J490" s="27" t="s">
        <v>38</v>
      </c>
      <c r="K490" s="11"/>
      <c r="L490" s="11"/>
      <c r="M490" s="11"/>
      <c r="N490" s="11"/>
      <c r="O490" s="11"/>
      <c r="P490" s="11"/>
      <c r="Q490" s="11"/>
    </row>
    <row r="491" spans="1:17" ht="108.75">
      <c r="A491" s="12">
        <v>129</v>
      </c>
      <c r="B491" s="12" t="s">
        <v>526</v>
      </c>
      <c r="C491" s="267" t="s">
        <v>1476</v>
      </c>
      <c r="D491" s="67" t="s">
        <v>1587</v>
      </c>
      <c r="E491" s="48" t="s">
        <v>361</v>
      </c>
      <c r="F491" s="11">
        <v>4</v>
      </c>
      <c r="G491" s="43" t="s">
        <v>1553</v>
      </c>
      <c r="H491" s="11" t="s">
        <v>42</v>
      </c>
      <c r="I491" s="24">
        <v>33263.57</v>
      </c>
      <c r="J491" s="27" t="s">
        <v>621</v>
      </c>
      <c r="K491" s="11"/>
      <c r="L491" s="11"/>
      <c r="M491" s="11"/>
      <c r="N491" s="11"/>
      <c r="O491" s="11"/>
      <c r="P491" s="11"/>
      <c r="Q491" s="11"/>
    </row>
    <row r="492" spans="1:17" ht="108.75">
      <c r="A492" s="12">
        <v>130</v>
      </c>
      <c r="B492" s="12" t="s">
        <v>526</v>
      </c>
      <c r="C492" s="267" t="s">
        <v>1477</v>
      </c>
      <c r="D492" s="67" t="s">
        <v>1588</v>
      </c>
      <c r="E492" s="47" t="s">
        <v>649</v>
      </c>
      <c r="F492" s="11">
        <v>1</v>
      </c>
      <c r="G492" s="43" t="s">
        <v>1538</v>
      </c>
      <c r="H492" s="11" t="s">
        <v>42</v>
      </c>
      <c r="I492" s="24">
        <v>2494150</v>
      </c>
      <c r="J492" s="27" t="s">
        <v>38</v>
      </c>
      <c r="K492" s="11" t="s">
        <v>1859</v>
      </c>
      <c r="L492" s="11" t="s">
        <v>1860</v>
      </c>
      <c r="M492" s="11" t="s">
        <v>1445</v>
      </c>
      <c r="N492" s="11">
        <v>180000</v>
      </c>
      <c r="O492" s="15" t="s">
        <v>1861</v>
      </c>
      <c r="P492" s="11"/>
      <c r="Q492" s="11" t="s">
        <v>1862</v>
      </c>
    </row>
    <row r="493" spans="1:17" ht="108.75">
      <c r="A493" s="12">
        <v>131</v>
      </c>
      <c r="B493" s="12" t="s">
        <v>526</v>
      </c>
      <c r="C493" s="267" t="s">
        <v>1478</v>
      </c>
      <c r="D493" s="67" t="s">
        <v>1589</v>
      </c>
      <c r="E493" s="47" t="s">
        <v>14</v>
      </c>
      <c r="F493" s="11">
        <v>12</v>
      </c>
      <c r="G493" s="43" t="s">
        <v>1539</v>
      </c>
      <c r="H493" s="11" t="s">
        <v>42</v>
      </c>
      <c r="I493" s="24">
        <v>29990</v>
      </c>
      <c r="J493" s="27" t="s">
        <v>38</v>
      </c>
      <c r="K493" s="11"/>
      <c r="L493" s="11"/>
      <c r="M493" s="11"/>
      <c r="N493" s="11"/>
      <c r="O493" s="11"/>
      <c r="P493" s="11"/>
      <c r="Q493" s="11"/>
    </row>
    <row r="494" spans="1:17" ht="84.75">
      <c r="A494" s="12">
        <v>132</v>
      </c>
      <c r="B494" s="12" t="s">
        <v>526</v>
      </c>
      <c r="C494" s="267" t="s">
        <v>1479</v>
      </c>
      <c r="D494" s="67" t="s">
        <v>1590</v>
      </c>
      <c r="E494" s="47" t="s">
        <v>14</v>
      </c>
      <c r="F494" s="11">
        <v>5</v>
      </c>
      <c r="G494" s="43" t="s">
        <v>1540</v>
      </c>
      <c r="H494" s="11" t="s">
        <v>42</v>
      </c>
      <c r="I494" s="24">
        <v>187000</v>
      </c>
      <c r="J494" s="27" t="s">
        <v>38</v>
      </c>
      <c r="K494" s="69">
        <v>44095</v>
      </c>
      <c r="L494" s="69">
        <v>45189</v>
      </c>
      <c r="M494" s="17"/>
      <c r="N494" s="17"/>
      <c r="O494" s="17"/>
      <c r="P494" s="17"/>
      <c r="Q494" s="17" t="s">
        <v>50</v>
      </c>
    </row>
    <row r="495" spans="1:17" ht="36.75">
      <c r="A495" s="12">
        <v>133</v>
      </c>
      <c r="B495" s="12" t="s">
        <v>562</v>
      </c>
      <c r="C495" s="267" t="s">
        <v>1480</v>
      </c>
      <c r="D495" s="67" t="s">
        <v>1591</v>
      </c>
      <c r="E495" s="47" t="s">
        <v>14</v>
      </c>
      <c r="F495" s="11">
        <v>2</v>
      </c>
      <c r="G495" s="43" t="s">
        <v>1541</v>
      </c>
      <c r="H495" s="15" t="s">
        <v>1288</v>
      </c>
      <c r="I495" s="24">
        <v>995262.72</v>
      </c>
      <c r="J495" s="27" t="s">
        <v>38</v>
      </c>
      <c r="K495" s="11"/>
      <c r="L495" s="11"/>
      <c r="M495" s="11"/>
      <c r="N495" s="11"/>
      <c r="O495" s="11"/>
      <c r="P495" s="11"/>
      <c r="Q495" s="11"/>
    </row>
    <row r="496" spans="1:17" ht="72.75">
      <c r="A496" s="12">
        <v>134</v>
      </c>
      <c r="B496" s="12" t="s">
        <v>526</v>
      </c>
      <c r="C496" s="267" t="s">
        <v>1481</v>
      </c>
      <c r="D496" s="67" t="s">
        <v>1592</v>
      </c>
      <c r="E496" s="47" t="s">
        <v>14</v>
      </c>
      <c r="F496" s="11">
        <v>2</v>
      </c>
      <c r="G496" s="46" t="s">
        <v>1542</v>
      </c>
      <c r="H496" s="11" t="s">
        <v>42</v>
      </c>
      <c r="I496" s="24">
        <v>146780</v>
      </c>
      <c r="J496" s="27" t="s">
        <v>38</v>
      </c>
      <c r="K496" s="11"/>
      <c r="L496" s="11"/>
      <c r="M496" s="11"/>
      <c r="N496" s="11"/>
      <c r="O496" s="11"/>
      <c r="P496" s="11"/>
      <c r="Q496" s="11"/>
    </row>
    <row r="497" spans="1:17" ht="60.75">
      <c r="A497" s="12">
        <v>135</v>
      </c>
      <c r="B497" s="12" t="s">
        <v>526</v>
      </c>
      <c r="C497" s="267" t="s">
        <v>1482</v>
      </c>
      <c r="D497" s="67" t="s">
        <v>1593</v>
      </c>
      <c r="E497" s="48" t="s">
        <v>361</v>
      </c>
      <c r="F497" s="11">
        <v>1</v>
      </c>
      <c r="G497" s="46" t="s">
        <v>1543</v>
      </c>
      <c r="H497" s="11" t="s">
        <v>42</v>
      </c>
      <c r="I497" s="24">
        <v>1924</v>
      </c>
      <c r="J497" s="27" t="s">
        <v>38</v>
      </c>
      <c r="K497" s="11"/>
      <c r="L497" s="11"/>
      <c r="M497" s="11"/>
      <c r="N497" s="11"/>
      <c r="O497" s="11"/>
      <c r="P497" s="11"/>
      <c r="Q497" s="11"/>
    </row>
    <row r="498" spans="1:17" ht="173.25" customHeight="1">
      <c r="A498" s="12">
        <v>136</v>
      </c>
      <c r="B498" s="12" t="s">
        <v>526</v>
      </c>
      <c r="C498" s="267" t="s">
        <v>1483</v>
      </c>
      <c r="D498" s="67" t="s">
        <v>2009</v>
      </c>
      <c r="E498" s="48" t="s">
        <v>361</v>
      </c>
      <c r="F498" s="11">
        <v>1</v>
      </c>
      <c r="G498" s="43" t="s">
        <v>1544</v>
      </c>
      <c r="H498" s="11" t="s">
        <v>42</v>
      </c>
      <c r="I498" s="24">
        <v>9452</v>
      </c>
      <c r="J498" s="27" t="s">
        <v>621</v>
      </c>
      <c r="K498" s="17"/>
      <c r="L498" s="69">
        <v>44530</v>
      </c>
      <c r="M498" s="17"/>
      <c r="N498" s="17"/>
      <c r="O498" s="17"/>
      <c r="P498" s="17"/>
      <c r="Q498" s="257" t="s">
        <v>1647</v>
      </c>
    </row>
    <row r="499" spans="1:17" ht="185.25" customHeight="1">
      <c r="A499" s="12">
        <v>137</v>
      </c>
      <c r="B499" s="12" t="s">
        <v>526</v>
      </c>
      <c r="C499" s="267" t="s">
        <v>1484</v>
      </c>
      <c r="D499" s="67" t="s">
        <v>2010</v>
      </c>
      <c r="E499" s="48" t="s">
        <v>361</v>
      </c>
      <c r="F499" s="11">
        <v>1</v>
      </c>
      <c r="G499" s="43" t="s">
        <v>1544</v>
      </c>
      <c r="H499" s="11" t="s">
        <v>42</v>
      </c>
      <c r="I499" s="24">
        <v>18094</v>
      </c>
      <c r="J499" s="27" t="s">
        <v>621</v>
      </c>
      <c r="K499" s="17"/>
      <c r="L499" s="69">
        <v>44530</v>
      </c>
      <c r="M499" s="17"/>
      <c r="N499" s="17"/>
      <c r="O499" s="17"/>
      <c r="P499" s="17"/>
      <c r="Q499" s="257" t="s">
        <v>1647</v>
      </c>
    </row>
    <row r="500" spans="1:17" ht="189.75" customHeight="1">
      <c r="A500" s="12">
        <v>138</v>
      </c>
      <c r="B500" s="12" t="s">
        <v>526</v>
      </c>
      <c r="C500" s="267" t="s">
        <v>1485</v>
      </c>
      <c r="D500" s="67" t="s">
        <v>2013</v>
      </c>
      <c r="E500" s="48" t="s">
        <v>361</v>
      </c>
      <c r="F500" s="11">
        <v>1</v>
      </c>
      <c r="G500" s="43" t="s">
        <v>1544</v>
      </c>
      <c r="H500" s="11" t="s">
        <v>42</v>
      </c>
      <c r="I500" s="24">
        <v>13141</v>
      </c>
      <c r="J500" s="27" t="s">
        <v>621</v>
      </c>
      <c r="K500" s="17"/>
      <c r="L500" s="69">
        <v>44530</v>
      </c>
      <c r="M500" s="17"/>
      <c r="N500" s="17"/>
      <c r="O500" s="17"/>
      <c r="P500" s="17"/>
      <c r="Q500" s="257" t="s">
        <v>1647</v>
      </c>
    </row>
    <row r="501" spans="1:17" ht="137.25" customHeight="1">
      <c r="A501" s="12">
        <v>139</v>
      </c>
      <c r="B501" s="12" t="s">
        <v>526</v>
      </c>
      <c r="C501" s="267" t="s">
        <v>1486</v>
      </c>
      <c r="D501" s="67" t="s">
        <v>2012</v>
      </c>
      <c r="E501" s="48" t="s">
        <v>361</v>
      </c>
      <c r="F501" s="11">
        <v>2</v>
      </c>
      <c r="G501" s="43" t="s">
        <v>1534</v>
      </c>
      <c r="H501" s="11" t="s">
        <v>42</v>
      </c>
      <c r="I501" s="24">
        <v>2900</v>
      </c>
      <c r="J501" s="27" t="s">
        <v>621</v>
      </c>
      <c r="K501" s="69">
        <v>43497</v>
      </c>
      <c r="L501" s="69">
        <v>44620</v>
      </c>
      <c r="M501" s="17"/>
      <c r="N501" s="17"/>
      <c r="O501" s="17"/>
      <c r="P501" s="17"/>
      <c r="Q501" s="257" t="s">
        <v>1647</v>
      </c>
    </row>
    <row r="502" spans="1:17" ht="132.75">
      <c r="A502" s="12">
        <v>140</v>
      </c>
      <c r="B502" s="12" t="s">
        <v>526</v>
      </c>
      <c r="C502" s="267" t="s">
        <v>1487</v>
      </c>
      <c r="D502" s="67" t="s">
        <v>2011</v>
      </c>
      <c r="E502" s="48" t="s">
        <v>361</v>
      </c>
      <c r="F502" s="11">
        <v>2</v>
      </c>
      <c r="G502" s="43" t="s">
        <v>1534</v>
      </c>
      <c r="H502" s="11" t="s">
        <v>42</v>
      </c>
      <c r="I502" s="24">
        <v>3500</v>
      </c>
      <c r="J502" s="27" t="s">
        <v>621</v>
      </c>
      <c r="K502" s="69">
        <v>43497</v>
      </c>
      <c r="L502" s="69">
        <v>44620</v>
      </c>
      <c r="M502" s="17"/>
      <c r="N502" s="17"/>
      <c r="O502" s="17"/>
      <c r="P502" s="17"/>
      <c r="Q502" s="257" t="s">
        <v>1647</v>
      </c>
    </row>
    <row r="503" spans="1:17" ht="132.75">
      <c r="A503" s="12">
        <v>141</v>
      </c>
      <c r="B503" s="12" t="s">
        <v>526</v>
      </c>
      <c r="C503" s="267" t="s">
        <v>1488</v>
      </c>
      <c r="D503" s="67" t="s">
        <v>2014</v>
      </c>
      <c r="E503" s="48" t="s">
        <v>361</v>
      </c>
      <c r="F503" s="11">
        <v>2</v>
      </c>
      <c r="G503" s="43" t="s">
        <v>1534</v>
      </c>
      <c r="H503" s="11" t="s">
        <v>42</v>
      </c>
      <c r="I503" s="24">
        <v>3100</v>
      </c>
      <c r="J503" s="27" t="s">
        <v>621</v>
      </c>
      <c r="K503" s="69">
        <v>43497</v>
      </c>
      <c r="L503" s="69">
        <v>44620</v>
      </c>
      <c r="M503" s="17"/>
      <c r="N503" s="17"/>
      <c r="O503" s="17"/>
      <c r="P503" s="17"/>
      <c r="Q503" s="257" t="s">
        <v>1647</v>
      </c>
    </row>
    <row r="504" spans="1:17" ht="132.75">
      <c r="A504" s="12">
        <v>142</v>
      </c>
      <c r="B504" s="12" t="s">
        <v>526</v>
      </c>
      <c r="C504" s="267" t="s">
        <v>1489</v>
      </c>
      <c r="D504" s="67" t="s">
        <v>2015</v>
      </c>
      <c r="E504" s="48" t="s">
        <v>361</v>
      </c>
      <c r="F504" s="11">
        <v>2</v>
      </c>
      <c r="G504" s="43" t="s">
        <v>1534</v>
      </c>
      <c r="H504" s="11" t="s">
        <v>42</v>
      </c>
      <c r="I504" s="24">
        <v>4200</v>
      </c>
      <c r="J504" s="27" t="s">
        <v>621</v>
      </c>
      <c r="K504" s="69">
        <v>43497</v>
      </c>
      <c r="L504" s="69">
        <v>44620</v>
      </c>
      <c r="M504" s="17"/>
      <c r="N504" s="17"/>
      <c r="O504" s="17"/>
      <c r="P504" s="17"/>
      <c r="Q504" s="257" t="s">
        <v>1647</v>
      </c>
    </row>
    <row r="505" spans="1:17" ht="132.75">
      <c r="A505" s="12">
        <v>143</v>
      </c>
      <c r="B505" s="12" t="s">
        <v>526</v>
      </c>
      <c r="C505" s="267" t="s">
        <v>1490</v>
      </c>
      <c r="D505" s="67" t="s">
        <v>2016</v>
      </c>
      <c r="E505" s="48" t="s">
        <v>361</v>
      </c>
      <c r="F505" s="11">
        <v>2</v>
      </c>
      <c r="G505" s="43" t="s">
        <v>1534</v>
      </c>
      <c r="H505" s="11" t="s">
        <v>42</v>
      </c>
      <c r="I505" s="24">
        <v>5100</v>
      </c>
      <c r="J505" s="27" t="s">
        <v>621</v>
      </c>
      <c r="K505" s="69">
        <v>43497</v>
      </c>
      <c r="L505" s="69">
        <v>44620</v>
      </c>
      <c r="M505" s="17"/>
      <c r="N505" s="17"/>
      <c r="O505" s="17"/>
      <c r="P505" s="17"/>
      <c r="Q505" s="257" t="s">
        <v>1647</v>
      </c>
    </row>
    <row r="506" spans="1:17" ht="132.75">
      <c r="A506" s="12">
        <v>144</v>
      </c>
      <c r="B506" s="12" t="s">
        <v>526</v>
      </c>
      <c r="C506" s="267" t="s">
        <v>1491</v>
      </c>
      <c r="D506" s="67" t="s">
        <v>2017</v>
      </c>
      <c r="E506" s="48" t="s">
        <v>361</v>
      </c>
      <c r="F506" s="11">
        <v>2</v>
      </c>
      <c r="G506" s="43" t="s">
        <v>1534</v>
      </c>
      <c r="H506" s="11" t="s">
        <v>42</v>
      </c>
      <c r="I506" s="24">
        <v>2400</v>
      </c>
      <c r="J506" s="27" t="s">
        <v>621</v>
      </c>
      <c r="K506" s="69">
        <v>43497</v>
      </c>
      <c r="L506" s="69">
        <v>44620</v>
      </c>
      <c r="M506" s="17"/>
      <c r="N506" s="17"/>
      <c r="O506" s="17"/>
      <c r="P506" s="17"/>
      <c r="Q506" s="257" t="s">
        <v>1647</v>
      </c>
    </row>
    <row r="507" spans="1:17" ht="132.75">
      <c r="A507" s="12">
        <v>145</v>
      </c>
      <c r="B507" s="12" t="s">
        <v>526</v>
      </c>
      <c r="C507" s="267" t="s">
        <v>1492</v>
      </c>
      <c r="D507" s="67" t="s">
        <v>1594</v>
      </c>
      <c r="E507" s="48" t="s">
        <v>361</v>
      </c>
      <c r="F507" s="11">
        <v>1</v>
      </c>
      <c r="G507" s="43" t="s">
        <v>1544</v>
      </c>
      <c r="H507" s="11" t="s">
        <v>42</v>
      </c>
      <c r="I507" s="24">
        <v>5334</v>
      </c>
      <c r="J507" s="27" t="s">
        <v>621</v>
      </c>
      <c r="K507" s="17" t="s">
        <v>1648</v>
      </c>
      <c r="L507" s="69">
        <v>44681</v>
      </c>
      <c r="M507" s="17"/>
      <c r="N507" s="17"/>
      <c r="O507" s="17"/>
      <c r="P507" s="17"/>
      <c r="Q507" s="257" t="s">
        <v>1647</v>
      </c>
    </row>
    <row r="508" spans="1:17" ht="132.75">
      <c r="A508" s="12">
        <v>146</v>
      </c>
      <c r="B508" s="12" t="s">
        <v>526</v>
      </c>
      <c r="C508" s="267" t="s">
        <v>1493</v>
      </c>
      <c r="D508" s="67" t="s">
        <v>1595</v>
      </c>
      <c r="E508" s="48" t="s">
        <v>361</v>
      </c>
      <c r="F508" s="11">
        <v>1</v>
      </c>
      <c r="G508" s="43" t="s">
        <v>1544</v>
      </c>
      <c r="H508" s="11" t="s">
        <v>42</v>
      </c>
      <c r="I508" s="24">
        <v>2707</v>
      </c>
      <c r="J508" s="27" t="s">
        <v>621</v>
      </c>
      <c r="K508" s="17" t="s">
        <v>1648</v>
      </c>
      <c r="L508" s="69">
        <v>44681</v>
      </c>
      <c r="M508" s="17"/>
      <c r="N508" s="17"/>
      <c r="O508" s="17"/>
      <c r="P508" s="17"/>
      <c r="Q508" s="257" t="s">
        <v>1647</v>
      </c>
    </row>
    <row r="509" spans="1:17" ht="144.75">
      <c r="A509" s="12">
        <v>147</v>
      </c>
      <c r="B509" s="12" t="s">
        <v>526</v>
      </c>
      <c r="C509" s="267" t="s">
        <v>1494</v>
      </c>
      <c r="D509" s="67" t="s">
        <v>1596</v>
      </c>
      <c r="E509" s="48" t="s">
        <v>361</v>
      </c>
      <c r="F509" s="11">
        <v>1</v>
      </c>
      <c r="G509" s="43" t="s">
        <v>1544</v>
      </c>
      <c r="H509" s="11" t="s">
        <v>42</v>
      </c>
      <c r="I509" s="24">
        <v>4681</v>
      </c>
      <c r="J509" s="27" t="s">
        <v>621</v>
      </c>
      <c r="K509" s="17" t="s">
        <v>1648</v>
      </c>
      <c r="L509" s="69">
        <v>44681</v>
      </c>
      <c r="M509" s="17"/>
      <c r="N509" s="17"/>
      <c r="O509" s="17"/>
      <c r="P509" s="17"/>
      <c r="Q509" s="257" t="s">
        <v>1647</v>
      </c>
    </row>
    <row r="510" spans="1:17" ht="132.75">
      <c r="A510" s="12">
        <v>148</v>
      </c>
      <c r="B510" s="12" t="s">
        <v>526</v>
      </c>
      <c r="C510" s="267" t="s">
        <v>1495</v>
      </c>
      <c r="D510" s="67" t="s">
        <v>1597</v>
      </c>
      <c r="E510" s="48" t="s">
        <v>361</v>
      </c>
      <c r="F510" s="11">
        <v>1</v>
      </c>
      <c r="G510" s="43" t="s">
        <v>1544</v>
      </c>
      <c r="H510" s="11" t="s">
        <v>42</v>
      </c>
      <c r="I510" s="24">
        <v>4007</v>
      </c>
      <c r="J510" s="27" t="s">
        <v>621</v>
      </c>
      <c r="K510" s="17" t="s">
        <v>1648</v>
      </c>
      <c r="L510" s="69">
        <v>44681</v>
      </c>
      <c r="M510" s="17"/>
      <c r="N510" s="17"/>
      <c r="O510" s="17"/>
      <c r="P510" s="17"/>
      <c r="Q510" s="257" t="s">
        <v>1647</v>
      </c>
    </row>
    <row r="511" spans="1:17" ht="132.75">
      <c r="A511" s="12">
        <v>149</v>
      </c>
      <c r="B511" s="12" t="s">
        <v>526</v>
      </c>
      <c r="C511" s="267" t="s">
        <v>1496</v>
      </c>
      <c r="D511" s="67" t="s">
        <v>1598</v>
      </c>
      <c r="E511" s="48" t="s">
        <v>361</v>
      </c>
      <c r="F511" s="11">
        <v>1</v>
      </c>
      <c r="G511" s="43" t="s">
        <v>1544</v>
      </c>
      <c r="H511" s="11" t="s">
        <v>42</v>
      </c>
      <c r="I511" s="24">
        <v>3079</v>
      </c>
      <c r="J511" s="27" t="s">
        <v>621</v>
      </c>
      <c r="K511" s="17" t="s">
        <v>1648</v>
      </c>
      <c r="L511" s="69">
        <v>44681</v>
      </c>
      <c r="M511" s="17"/>
      <c r="N511" s="17"/>
      <c r="O511" s="17"/>
      <c r="P511" s="17"/>
      <c r="Q511" s="257" t="s">
        <v>1647</v>
      </c>
    </row>
    <row r="512" spans="1:17" ht="132.75">
      <c r="A512" s="12">
        <v>150</v>
      </c>
      <c r="B512" s="12" t="s">
        <v>526</v>
      </c>
      <c r="C512" s="267" t="s">
        <v>1497</v>
      </c>
      <c r="D512" s="67" t="s">
        <v>1599</v>
      </c>
      <c r="E512" s="48" t="s">
        <v>361</v>
      </c>
      <c r="F512" s="11">
        <v>1</v>
      </c>
      <c r="G512" s="43" t="s">
        <v>1544</v>
      </c>
      <c r="H512" s="11" t="s">
        <v>42</v>
      </c>
      <c r="I512" s="24">
        <v>4916</v>
      </c>
      <c r="J512" s="27" t="s">
        <v>621</v>
      </c>
      <c r="K512" s="17" t="s">
        <v>1648</v>
      </c>
      <c r="L512" s="69">
        <v>44681</v>
      </c>
      <c r="M512" s="17"/>
      <c r="N512" s="17"/>
      <c r="O512" s="17"/>
      <c r="P512" s="17"/>
      <c r="Q512" s="257" t="s">
        <v>1647</v>
      </c>
    </row>
    <row r="513" spans="1:17" ht="48.75">
      <c r="A513" s="12">
        <v>151</v>
      </c>
      <c r="B513" s="12" t="s">
        <v>535</v>
      </c>
      <c r="C513" s="267" t="s">
        <v>1498</v>
      </c>
      <c r="D513" s="67" t="s">
        <v>1600</v>
      </c>
      <c r="E513" s="48" t="s">
        <v>361</v>
      </c>
      <c r="F513" s="11">
        <v>3</v>
      </c>
      <c r="G513" s="46" t="s">
        <v>1545</v>
      </c>
      <c r="H513" s="11" t="s">
        <v>42</v>
      </c>
      <c r="I513" s="24">
        <v>12589</v>
      </c>
      <c r="J513" s="27" t="s">
        <v>38</v>
      </c>
      <c r="K513" s="11"/>
      <c r="L513" s="11"/>
      <c r="M513" s="11"/>
      <c r="N513" s="11"/>
      <c r="O513" s="11"/>
      <c r="P513" s="11"/>
      <c r="Q513" s="11"/>
    </row>
    <row r="514" spans="1:17" ht="72.75">
      <c r="A514" s="12">
        <v>152</v>
      </c>
      <c r="B514" s="12" t="s">
        <v>535</v>
      </c>
      <c r="C514" s="267" t="s">
        <v>1499</v>
      </c>
      <c r="D514" s="67" t="s">
        <v>1601</v>
      </c>
      <c r="E514" s="48" t="s">
        <v>361</v>
      </c>
      <c r="F514" s="11">
        <v>1</v>
      </c>
      <c r="G514" s="43" t="s">
        <v>1555</v>
      </c>
      <c r="H514" s="11" t="s">
        <v>42</v>
      </c>
      <c r="I514" s="24">
        <v>8824.7999999999993</v>
      </c>
      <c r="J514" s="27" t="s">
        <v>38</v>
      </c>
      <c r="K514" s="11"/>
      <c r="L514" s="11"/>
      <c r="M514" s="11"/>
      <c r="N514" s="4" t="s">
        <v>2354</v>
      </c>
      <c r="O514" s="4" t="s">
        <v>2353</v>
      </c>
      <c r="P514" s="3">
        <v>1827.23</v>
      </c>
      <c r="Q514" s="2" t="s">
        <v>72</v>
      </c>
    </row>
    <row r="515" spans="1:17" ht="108.75">
      <c r="A515" s="12">
        <v>153</v>
      </c>
      <c r="B515" s="12" t="s">
        <v>526</v>
      </c>
      <c r="C515" s="267" t="s">
        <v>1500</v>
      </c>
      <c r="D515" s="67" t="s">
        <v>1602</v>
      </c>
      <c r="E515" s="48" t="s">
        <v>361</v>
      </c>
      <c r="F515" s="11">
        <v>2</v>
      </c>
      <c r="G515" s="43" t="s">
        <v>708</v>
      </c>
      <c r="H515" s="11" t="s">
        <v>42</v>
      </c>
      <c r="I515" s="24">
        <v>28000</v>
      </c>
      <c r="J515" s="27" t="s">
        <v>621</v>
      </c>
      <c r="K515" s="69">
        <v>44119</v>
      </c>
      <c r="L515" s="69">
        <v>44135</v>
      </c>
      <c r="M515" s="17"/>
      <c r="N515" s="55" t="s">
        <v>2334</v>
      </c>
      <c r="O515" s="55" t="s">
        <v>2335</v>
      </c>
      <c r="P515" s="41">
        <v>12749.74</v>
      </c>
      <c r="Q515" s="17" t="s">
        <v>72</v>
      </c>
    </row>
    <row r="516" spans="1:17" ht="63.75" customHeight="1">
      <c r="A516" s="12">
        <v>154</v>
      </c>
      <c r="B516" s="12" t="s">
        <v>526</v>
      </c>
      <c r="C516" s="267" t="s">
        <v>1501</v>
      </c>
      <c r="D516" s="67" t="s">
        <v>1603</v>
      </c>
      <c r="E516" s="47" t="s">
        <v>649</v>
      </c>
      <c r="F516" s="11">
        <v>1</v>
      </c>
      <c r="G516" s="67" t="s">
        <v>389</v>
      </c>
      <c r="H516" s="11" t="s">
        <v>42</v>
      </c>
      <c r="I516" s="24">
        <v>164614</v>
      </c>
      <c r="J516" s="27" t="s">
        <v>38</v>
      </c>
      <c r="K516" s="11"/>
      <c r="L516" s="11"/>
      <c r="M516" s="11"/>
      <c r="N516" s="11"/>
      <c r="O516" s="11"/>
      <c r="P516" s="11"/>
      <c r="Q516" s="11"/>
    </row>
    <row r="517" spans="1:17" ht="170.25" customHeight="1">
      <c r="A517" s="12">
        <v>155</v>
      </c>
      <c r="B517" s="12" t="s">
        <v>526</v>
      </c>
      <c r="C517" s="267" t="s">
        <v>1502</v>
      </c>
      <c r="D517" s="67" t="s">
        <v>2018</v>
      </c>
      <c r="E517" s="47" t="s">
        <v>14</v>
      </c>
      <c r="F517" s="11">
        <v>2</v>
      </c>
      <c r="G517" s="43" t="s">
        <v>1556</v>
      </c>
      <c r="H517" s="11" t="s">
        <v>42</v>
      </c>
      <c r="I517" s="24">
        <v>1395008</v>
      </c>
      <c r="J517" s="27" t="s">
        <v>621</v>
      </c>
      <c r="K517" s="17" t="s">
        <v>1663</v>
      </c>
      <c r="L517" s="17" t="s">
        <v>1664</v>
      </c>
      <c r="M517" s="17"/>
      <c r="N517" s="55" t="s">
        <v>2159</v>
      </c>
      <c r="O517" s="80" t="s">
        <v>2160</v>
      </c>
      <c r="P517" s="17"/>
      <c r="Q517" s="17" t="s">
        <v>50</v>
      </c>
    </row>
    <row r="518" spans="1:17" ht="84.75">
      <c r="A518" s="12">
        <v>156</v>
      </c>
      <c r="B518" s="12" t="s">
        <v>526</v>
      </c>
      <c r="C518" s="267" t="s">
        <v>1503</v>
      </c>
      <c r="D518" s="67" t="s">
        <v>2019</v>
      </c>
      <c r="E518" s="48" t="s">
        <v>361</v>
      </c>
      <c r="F518" s="11">
        <v>2</v>
      </c>
      <c r="G518" s="43" t="s">
        <v>1546</v>
      </c>
      <c r="H518" s="11" t="s">
        <v>42</v>
      </c>
      <c r="I518" s="24">
        <v>60252</v>
      </c>
      <c r="J518" s="27" t="s">
        <v>38</v>
      </c>
      <c r="K518" s="11"/>
      <c r="L518" s="11"/>
      <c r="M518" s="11"/>
      <c r="N518" s="11"/>
      <c r="O518" s="11"/>
      <c r="P518" s="11"/>
      <c r="Q518" s="11"/>
    </row>
    <row r="519" spans="1:17" ht="96.75">
      <c r="A519" s="12">
        <v>157</v>
      </c>
      <c r="B519" s="12" t="s">
        <v>526</v>
      </c>
      <c r="C519" s="267" t="s">
        <v>1504</v>
      </c>
      <c r="D519" s="67" t="s">
        <v>1604</v>
      </c>
      <c r="E519" s="47" t="s">
        <v>14</v>
      </c>
      <c r="F519" s="11">
        <v>2</v>
      </c>
      <c r="G519" s="43" t="s">
        <v>1557</v>
      </c>
      <c r="H519" s="11" t="s">
        <v>42</v>
      </c>
      <c r="I519" s="24">
        <v>193800</v>
      </c>
      <c r="J519" s="27" t="s">
        <v>38</v>
      </c>
      <c r="K519" s="40">
        <v>44096</v>
      </c>
      <c r="L519" s="40">
        <v>44095</v>
      </c>
      <c r="M519" s="11"/>
      <c r="N519" s="11"/>
      <c r="O519" s="11"/>
      <c r="P519" s="11"/>
      <c r="Q519" s="15" t="s">
        <v>1649</v>
      </c>
    </row>
    <row r="520" spans="1:17" ht="96.75">
      <c r="A520" s="12">
        <v>158</v>
      </c>
      <c r="B520" s="12" t="s">
        <v>526</v>
      </c>
      <c r="C520" s="267" t="s">
        <v>1505</v>
      </c>
      <c r="D520" s="67" t="s">
        <v>1605</v>
      </c>
      <c r="E520" s="48" t="s">
        <v>361</v>
      </c>
      <c r="F520" s="11">
        <v>4</v>
      </c>
      <c r="G520" s="43" t="s">
        <v>1544</v>
      </c>
      <c r="H520" s="11" t="s">
        <v>42</v>
      </c>
      <c r="I520" s="24">
        <v>45568</v>
      </c>
      <c r="J520" s="27" t="s">
        <v>621</v>
      </c>
      <c r="K520" s="2"/>
      <c r="L520" s="56">
        <v>45199</v>
      </c>
      <c r="M520" s="2"/>
      <c r="N520" s="2"/>
      <c r="O520" s="2"/>
      <c r="P520" s="2"/>
      <c r="Q520" s="55" t="s">
        <v>1964</v>
      </c>
    </row>
    <row r="521" spans="1:17" ht="120.75">
      <c r="A521" s="12">
        <v>159</v>
      </c>
      <c r="B521" s="12" t="s">
        <v>526</v>
      </c>
      <c r="C521" s="267" t="s">
        <v>1506</v>
      </c>
      <c r="D521" s="67" t="s">
        <v>1606</v>
      </c>
      <c r="E521" s="48" t="s">
        <v>361</v>
      </c>
      <c r="F521" s="11">
        <v>4</v>
      </c>
      <c r="G521" s="43" t="s">
        <v>1544</v>
      </c>
      <c r="H521" s="11" t="s">
        <v>42</v>
      </c>
      <c r="I521" s="24">
        <v>32645</v>
      </c>
      <c r="J521" s="27" t="s">
        <v>621</v>
      </c>
      <c r="K521" s="17"/>
      <c r="L521" s="69">
        <v>44985</v>
      </c>
      <c r="M521" s="17"/>
      <c r="N521" s="17"/>
      <c r="O521" s="17"/>
      <c r="P521" s="17"/>
      <c r="Q521" s="55" t="s">
        <v>1964</v>
      </c>
    </row>
    <row r="522" spans="1:17" ht="132.75">
      <c r="A522" s="12">
        <v>160</v>
      </c>
      <c r="B522" s="12" t="s">
        <v>526</v>
      </c>
      <c r="C522" s="267" t="s">
        <v>1507</v>
      </c>
      <c r="D522" s="67" t="s">
        <v>1607</v>
      </c>
      <c r="E522" s="48" t="s">
        <v>361</v>
      </c>
      <c r="F522" s="11">
        <v>2</v>
      </c>
      <c r="G522" s="43" t="s">
        <v>1544</v>
      </c>
      <c r="H522" s="11" t="s">
        <v>42</v>
      </c>
      <c r="I522" s="24">
        <v>8200</v>
      </c>
      <c r="J522" s="27" t="s">
        <v>621</v>
      </c>
      <c r="K522" s="17"/>
      <c r="L522" s="69">
        <v>44530</v>
      </c>
      <c r="M522" s="17"/>
      <c r="N522" s="17"/>
      <c r="O522" s="17"/>
      <c r="P522" s="17"/>
      <c r="Q522" s="257" t="s">
        <v>1647</v>
      </c>
    </row>
    <row r="523" spans="1:17" ht="132.75">
      <c r="A523" s="12">
        <v>161</v>
      </c>
      <c r="B523" s="12" t="s">
        <v>526</v>
      </c>
      <c r="C523" s="267" t="s">
        <v>1508</v>
      </c>
      <c r="D523" s="67" t="s">
        <v>1608</v>
      </c>
      <c r="E523" s="48" t="s">
        <v>361</v>
      </c>
      <c r="F523" s="11">
        <v>2</v>
      </c>
      <c r="G523" s="43" t="s">
        <v>1534</v>
      </c>
      <c r="H523" s="11" t="s">
        <v>42</v>
      </c>
      <c r="I523" s="24">
        <v>5499</v>
      </c>
      <c r="J523" s="27" t="s">
        <v>621</v>
      </c>
      <c r="K523" s="17"/>
      <c r="L523" s="69">
        <v>44530</v>
      </c>
      <c r="M523" s="17"/>
      <c r="N523" s="17"/>
      <c r="O523" s="17"/>
      <c r="P523" s="17"/>
      <c r="Q523" s="257" t="s">
        <v>1647</v>
      </c>
    </row>
    <row r="524" spans="1:17" ht="60.75">
      <c r="A524" s="12">
        <v>162</v>
      </c>
      <c r="B524" s="12" t="s">
        <v>526</v>
      </c>
      <c r="C524" s="267" t="s">
        <v>1509</v>
      </c>
      <c r="D524" s="67" t="s">
        <v>1609</v>
      </c>
      <c r="E524" s="48" t="s">
        <v>361</v>
      </c>
      <c r="F524" s="11">
        <v>1</v>
      </c>
      <c r="G524" s="43" t="s">
        <v>1559</v>
      </c>
      <c r="H524" s="11" t="s">
        <v>42</v>
      </c>
      <c r="I524" s="24">
        <v>23742</v>
      </c>
      <c r="J524" s="27" t="s">
        <v>621</v>
      </c>
      <c r="K524" s="17"/>
      <c r="L524" s="17"/>
      <c r="M524" s="17"/>
      <c r="N524" s="17"/>
      <c r="O524" s="17"/>
      <c r="P524" s="17"/>
      <c r="Q524" s="55" t="s">
        <v>1949</v>
      </c>
    </row>
    <row r="525" spans="1:17" ht="84.75">
      <c r="A525" s="12">
        <v>163</v>
      </c>
      <c r="B525" s="12" t="s">
        <v>562</v>
      </c>
      <c r="C525" s="267" t="s">
        <v>1510</v>
      </c>
      <c r="D525" s="67" t="s">
        <v>1610</v>
      </c>
      <c r="E525" s="47" t="s">
        <v>14</v>
      </c>
      <c r="F525" s="11">
        <v>1</v>
      </c>
      <c r="G525" s="43" t="s">
        <v>1558</v>
      </c>
      <c r="H525" s="11" t="s">
        <v>42</v>
      </c>
      <c r="I525" s="24">
        <v>70378942.400000006</v>
      </c>
      <c r="J525" s="27" t="s">
        <v>621</v>
      </c>
      <c r="K525" s="69">
        <v>44095</v>
      </c>
      <c r="L525" s="69">
        <v>45189</v>
      </c>
      <c r="M525" s="17"/>
      <c r="N525" s="17"/>
      <c r="O525" s="17"/>
      <c r="P525" s="17"/>
      <c r="Q525" s="17" t="s">
        <v>50</v>
      </c>
    </row>
    <row r="526" spans="1:17" ht="168.75">
      <c r="A526" s="12">
        <v>164</v>
      </c>
      <c r="B526" s="12" t="s">
        <v>526</v>
      </c>
      <c r="C526" s="267" t="s">
        <v>1511</v>
      </c>
      <c r="D526" s="67" t="s">
        <v>1611</v>
      </c>
      <c r="E526" s="48" t="s">
        <v>361</v>
      </c>
      <c r="F526" s="11">
        <v>3</v>
      </c>
      <c r="G526" s="43" t="s">
        <v>1559</v>
      </c>
      <c r="H526" s="11" t="s">
        <v>42</v>
      </c>
      <c r="I526" s="24">
        <v>14000</v>
      </c>
      <c r="J526" s="27" t="s">
        <v>621</v>
      </c>
      <c r="K526" s="17"/>
      <c r="L526" s="69">
        <v>44620</v>
      </c>
      <c r="M526" s="17"/>
      <c r="N526" s="17"/>
      <c r="O526" s="17"/>
      <c r="P526" s="17"/>
      <c r="Q526" s="17" t="s">
        <v>50</v>
      </c>
    </row>
    <row r="527" spans="1:17" ht="168.75">
      <c r="A527" s="12">
        <v>165</v>
      </c>
      <c r="B527" s="12" t="s">
        <v>526</v>
      </c>
      <c r="C527" s="267" t="s">
        <v>1512</v>
      </c>
      <c r="D527" s="67" t="s">
        <v>1612</v>
      </c>
      <c r="E527" s="48" t="s">
        <v>361</v>
      </c>
      <c r="F527" s="11">
        <v>3</v>
      </c>
      <c r="G527" s="43" t="s">
        <v>1559</v>
      </c>
      <c r="H527" s="11" t="s">
        <v>42</v>
      </c>
      <c r="I527" s="24">
        <v>20000</v>
      </c>
      <c r="J527" s="27" t="s">
        <v>621</v>
      </c>
      <c r="K527" s="17"/>
      <c r="L527" s="69">
        <v>44620</v>
      </c>
      <c r="M527" s="17"/>
      <c r="N527" s="17"/>
      <c r="O527" s="17"/>
      <c r="P527" s="17"/>
      <c r="Q527" s="17" t="s">
        <v>50</v>
      </c>
    </row>
    <row r="528" spans="1:17" ht="168.75">
      <c r="A528" s="12">
        <v>166</v>
      </c>
      <c r="B528" s="12" t="s">
        <v>526</v>
      </c>
      <c r="C528" s="267" t="s">
        <v>1513</v>
      </c>
      <c r="D528" s="67" t="s">
        <v>1613</v>
      </c>
      <c r="E528" s="48" t="s">
        <v>361</v>
      </c>
      <c r="F528" s="11">
        <v>3</v>
      </c>
      <c r="G528" s="43" t="s">
        <v>1559</v>
      </c>
      <c r="H528" s="11" t="s">
        <v>42</v>
      </c>
      <c r="I528" s="24">
        <v>34000</v>
      </c>
      <c r="J528" s="27" t="s">
        <v>621</v>
      </c>
      <c r="K528" s="17"/>
      <c r="L528" s="69">
        <v>44620</v>
      </c>
      <c r="M528" s="17"/>
      <c r="N528" s="17"/>
      <c r="O528" s="17"/>
      <c r="P528" s="17"/>
      <c r="Q528" s="17" t="s">
        <v>50</v>
      </c>
    </row>
    <row r="529" spans="1:17" ht="123.75" customHeight="1">
      <c r="A529" s="12">
        <v>167</v>
      </c>
      <c r="B529" s="12" t="s">
        <v>562</v>
      </c>
      <c r="C529" s="267" t="s">
        <v>1514</v>
      </c>
      <c r="D529" s="67" t="s">
        <v>1614</v>
      </c>
      <c r="E529" s="47" t="s">
        <v>70</v>
      </c>
      <c r="F529" s="11">
        <v>2</v>
      </c>
      <c r="G529" s="46" t="s">
        <v>434</v>
      </c>
      <c r="H529" s="11" t="s">
        <v>42</v>
      </c>
      <c r="I529" s="24" t="s">
        <v>1562</v>
      </c>
      <c r="J529" s="27" t="s">
        <v>621</v>
      </c>
      <c r="K529" s="69">
        <v>44119</v>
      </c>
      <c r="L529" s="69">
        <v>44545</v>
      </c>
      <c r="M529" s="17"/>
      <c r="N529" s="55" t="s">
        <v>2336</v>
      </c>
      <c r="O529" s="80" t="s">
        <v>2337</v>
      </c>
      <c r="P529" s="17">
        <v>1882902.48</v>
      </c>
      <c r="Q529" s="17" t="s">
        <v>50</v>
      </c>
    </row>
    <row r="530" spans="1:17" ht="144.75">
      <c r="A530" s="12">
        <v>168</v>
      </c>
      <c r="B530" s="12" t="s">
        <v>526</v>
      </c>
      <c r="C530" s="267" t="s">
        <v>1515</v>
      </c>
      <c r="D530" s="67" t="s">
        <v>1615</v>
      </c>
      <c r="E530" s="48" t="s">
        <v>361</v>
      </c>
      <c r="F530" s="11">
        <v>1</v>
      </c>
      <c r="G530" s="46" t="s">
        <v>240</v>
      </c>
      <c r="H530" s="11" t="s">
        <v>42</v>
      </c>
      <c r="I530" s="24">
        <v>2840</v>
      </c>
      <c r="J530" s="27" t="s">
        <v>621</v>
      </c>
      <c r="K530" s="69">
        <v>44230</v>
      </c>
      <c r="L530" s="69">
        <v>44985</v>
      </c>
      <c r="M530" s="17"/>
      <c r="N530" s="17">
        <v>3041.64</v>
      </c>
      <c r="O530" s="69">
        <v>44291</v>
      </c>
      <c r="P530" s="17"/>
      <c r="Q530" s="17" t="s">
        <v>72</v>
      </c>
    </row>
    <row r="531" spans="1:17" ht="120.75">
      <c r="A531" s="12">
        <v>169</v>
      </c>
      <c r="B531" s="12" t="s">
        <v>526</v>
      </c>
      <c r="C531" s="267" t="s">
        <v>1516</v>
      </c>
      <c r="D531" s="67" t="s">
        <v>1616</v>
      </c>
      <c r="E531" s="47" t="s">
        <v>14</v>
      </c>
      <c r="F531" s="11">
        <v>2</v>
      </c>
      <c r="G531" s="43" t="s">
        <v>708</v>
      </c>
      <c r="H531" s="11" t="s">
        <v>42</v>
      </c>
      <c r="I531" s="24">
        <v>20700</v>
      </c>
      <c r="J531" s="27" t="s">
        <v>38</v>
      </c>
      <c r="K531" s="11"/>
      <c r="L531" s="11"/>
      <c r="M531" s="11"/>
      <c r="N531" s="11"/>
      <c r="O531" s="11"/>
      <c r="P531" s="11"/>
      <c r="Q531" s="11"/>
    </row>
    <row r="532" spans="1:17" ht="60.75">
      <c r="A532" s="12">
        <v>170</v>
      </c>
      <c r="B532" s="12" t="s">
        <v>526</v>
      </c>
      <c r="C532" s="267" t="s">
        <v>1517</v>
      </c>
      <c r="D532" s="67" t="s">
        <v>1617</v>
      </c>
      <c r="E532" s="48" t="s">
        <v>361</v>
      </c>
      <c r="F532" s="11">
        <v>6</v>
      </c>
      <c r="G532" s="46" t="s">
        <v>478</v>
      </c>
      <c r="H532" s="11" t="s">
        <v>42</v>
      </c>
      <c r="I532" s="24">
        <v>2156</v>
      </c>
      <c r="J532" s="27" t="s">
        <v>621</v>
      </c>
      <c r="K532" s="69">
        <v>44139</v>
      </c>
      <c r="L532" s="69">
        <v>45138</v>
      </c>
      <c r="M532" s="17"/>
      <c r="N532" s="41">
        <v>1249.5</v>
      </c>
      <c r="O532" s="69">
        <v>44155</v>
      </c>
      <c r="P532" s="17"/>
      <c r="Q532" s="17" t="s">
        <v>91</v>
      </c>
    </row>
    <row r="533" spans="1:17" ht="108.75">
      <c r="A533" s="12">
        <v>171</v>
      </c>
      <c r="B533" s="12" t="s">
        <v>526</v>
      </c>
      <c r="C533" s="267" t="s">
        <v>1518</v>
      </c>
      <c r="D533" s="67" t="s">
        <v>1763</v>
      </c>
      <c r="E533" s="48" t="s">
        <v>361</v>
      </c>
      <c r="F533" s="11">
        <v>1</v>
      </c>
      <c r="G533" s="46" t="s">
        <v>1547</v>
      </c>
      <c r="H533" s="11" t="s">
        <v>42</v>
      </c>
      <c r="I533" s="24">
        <v>16000</v>
      </c>
      <c r="J533" s="255" t="s">
        <v>621</v>
      </c>
      <c r="K533" s="192">
        <v>44083</v>
      </c>
      <c r="L533" s="192">
        <v>44681</v>
      </c>
      <c r="M533" s="191"/>
      <c r="N533" s="191"/>
      <c r="O533" s="191"/>
      <c r="P533" s="191"/>
      <c r="Q533" s="257" t="s">
        <v>1200</v>
      </c>
    </row>
    <row r="534" spans="1:17" ht="84.75">
      <c r="A534" s="12">
        <v>172</v>
      </c>
      <c r="B534" s="12" t="s">
        <v>526</v>
      </c>
      <c r="C534" s="267" t="s">
        <v>1519</v>
      </c>
      <c r="D534" s="67" t="s">
        <v>1618</v>
      </c>
      <c r="E534" s="48" t="s">
        <v>361</v>
      </c>
      <c r="F534" s="11">
        <v>3</v>
      </c>
      <c r="G534" s="46" t="s">
        <v>1547</v>
      </c>
      <c r="H534" s="11" t="s">
        <v>42</v>
      </c>
      <c r="I534" s="24">
        <v>34000</v>
      </c>
      <c r="J534" s="275" t="s">
        <v>1962</v>
      </c>
      <c r="K534" s="17"/>
      <c r="L534" s="276" t="s">
        <v>1963</v>
      </c>
      <c r="M534" s="17"/>
      <c r="N534" s="17"/>
      <c r="O534" s="17"/>
      <c r="P534" s="17"/>
      <c r="Q534" s="57" t="s">
        <v>1448</v>
      </c>
    </row>
    <row r="535" spans="1:17" ht="36.75">
      <c r="A535" s="12">
        <v>173</v>
      </c>
      <c r="B535" s="12" t="s">
        <v>535</v>
      </c>
      <c r="C535" s="267" t="s">
        <v>1520</v>
      </c>
      <c r="D535" s="67" t="s">
        <v>1619</v>
      </c>
      <c r="E535" s="48" t="s">
        <v>361</v>
      </c>
      <c r="F535" s="11">
        <v>4</v>
      </c>
      <c r="G535" s="46" t="s">
        <v>1548</v>
      </c>
      <c r="H535" s="11" t="s">
        <v>42</v>
      </c>
      <c r="I535" s="24" t="s">
        <v>1563</v>
      </c>
      <c r="J535" s="27" t="s">
        <v>38</v>
      </c>
      <c r="K535" s="11"/>
      <c r="L535" s="11"/>
      <c r="M535" s="11"/>
      <c r="N535" s="11"/>
      <c r="O535" s="11"/>
      <c r="P535" s="11"/>
      <c r="Q535" s="11"/>
    </row>
    <row r="536" spans="1:17" ht="84.75">
      <c r="A536" s="12">
        <v>174</v>
      </c>
      <c r="B536" s="10" t="s">
        <v>1529</v>
      </c>
      <c r="C536" s="267" t="s">
        <v>1521</v>
      </c>
      <c r="D536" s="67" t="s">
        <v>1759</v>
      </c>
      <c r="E536" s="58" t="s">
        <v>42</v>
      </c>
      <c r="F536" s="11" t="s">
        <v>42</v>
      </c>
      <c r="G536" s="43" t="s">
        <v>861</v>
      </c>
      <c r="H536" s="15" t="s">
        <v>1569</v>
      </c>
      <c r="I536" s="24" t="s">
        <v>1564</v>
      </c>
      <c r="J536" s="27" t="s">
        <v>38</v>
      </c>
      <c r="K536" s="17"/>
      <c r="L536" s="17"/>
      <c r="M536" s="17"/>
      <c r="N536" s="164">
        <v>3166.02</v>
      </c>
      <c r="O536" s="80">
        <v>44286</v>
      </c>
      <c r="P536" s="17"/>
      <c r="Q536" s="17"/>
    </row>
    <row r="537" spans="1:17" ht="84.75">
      <c r="A537" s="12">
        <v>175</v>
      </c>
      <c r="B537" s="10" t="s">
        <v>1530</v>
      </c>
      <c r="C537" s="267" t="s">
        <v>1522</v>
      </c>
      <c r="D537" s="67" t="s">
        <v>1758</v>
      </c>
      <c r="E537" s="58" t="s">
        <v>42</v>
      </c>
      <c r="F537" s="11" t="s">
        <v>42</v>
      </c>
      <c r="G537" s="43" t="s">
        <v>861</v>
      </c>
      <c r="H537" s="15" t="s">
        <v>1569</v>
      </c>
      <c r="I537" s="24" t="s">
        <v>1564</v>
      </c>
      <c r="J537" s="27" t="s">
        <v>38</v>
      </c>
      <c r="K537" s="17"/>
      <c r="L537" s="17"/>
      <c r="M537" s="17"/>
      <c r="N537" s="55" t="s">
        <v>2162</v>
      </c>
      <c r="O537" s="55" t="s">
        <v>2161</v>
      </c>
      <c r="P537" s="17"/>
      <c r="Q537" s="17"/>
    </row>
    <row r="538" spans="1:17" ht="60.75">
      <c r="A538" s="12">
        <v>176</v>
      </c>
      <c r="B538" s="12" t="s">
        <v>526</v>
      </c>
      <c r="C538" s="267" t="s">
        <v>1523</v>
      </c>
      <c r="D538" s="67" t="s">
        <v>1757</v>
      </c>
      <c r="E538" s="48" t="s">
        <v>361</v>
      </c>
      <c r="F538" s="11">
        <v>2</v>
      </c>
      <c r="G538" s="43" t="s">
        <v>560</v>
      </c>
      <c r="H538" s="11" t="s">
        <v>42</v>
      </c>
      <c r="I538" s="24">
        <v>1998</v>
      </c>
      <c r="J538" s="27" t="s">
        <v>621</v>
      </c>
      <c r="K538" s="17"/>
      <c r="L538" s="17"/>
      <c r="M538" s="17"/>
      <c r="N538" s="17"/>
      <c r="O538" s="17"/>
      <c r="P538" s="17"/>
      <c r="Q538" s="55" t="s">
        <v>1950</v>
      </c>
    </row>
    <row r="539" spans="1:17" ht="36.75">
      <c r="A539" s="12">
        <v>177</v>
      </c>
      <c r="B539" s="12" t="s">
        <v>526</v>
      </c>
      <c r="C539" s="267" t="s">
        <v>1524</v>
      </c>
      <c r="D539" s="67" t="s">
        <v>1760</v>
      </c>
      <c r="E539" s="48" t="s">
        <v>361</v>
      </c>
      <c r="F539" s="11">
        <v>1</v>
      </c>
      <c r="G539" s="46" t="s">
        <v>1549</v>
      </c>
      <c r="H539" s="11" t="s">
        <v>42</v>
      </c>
      <c r="I539" s="24" t="s">
        <v>1565</v>
      </c>
      <c r="J539" s="27" t="s">
        <v>38</v>
      </c>
      <c r="K539" s="69">
        <v>44096</v>
      </c>
      <c r="L539" s="69">
        <v>45191</v>
      </c>
      <c r="M539" s="17"/>
      <c r="N539" s="17"/>
      <c r="O539" s="17"/>
      <c r="P539" s="17"/>
      <c r="Q539" s="17" t="s">
        <v>50</v>
      </c>
    </row>
    <row r="540" spans="1:17" ht="36.75">
      <c r="A540" s="12">
        <v>178</v>
      </c>
      <c r="B540" s="12" t="s">
        <v>526</v>
      </c>
      <c r="C540" s="267" t="s">
        <v>1525</v>
      </c>
      <c r="D540" s="67" t="s">
        <v>1761</v>
      </c>
      <c r="E540" s="48" t="s">
        <v>361</v>
      </c>
      <c r="F540" s="11">
        <v>1</v>
      </c>
      <c r="G540" s="43" t="s">
        <v>362</v>
      </c>
      <c r="H540" s="11" t="s">
        <v>42</v>
      </c>
      <c r="I540" s="24">
        <v>14939</v>
      </c>
      <c r="J540" s="27" t="s">
        <v>38</v>
      </c>
      <c r="K540" s="11"/>
      <c r="L540" s="11"/>
      <c r="M540" s="11"/>
      <c r="N540" s="55" t="s">
        <v>2172</v>
      </c>
      <c r="O540" s="55" t="s">
        <v>2173</v>
      </c>
      <c r="P540" s="41">
        <f>456.96+1731.6</f>
        <v>2188.56</v>
      </c>
      <c r="Q540" s="17" t="s">
        <v>50</v>
      </c>
    </row>
    <row r="541" spans="1:17" ht="60">
      <c r="A541" s="12">
        <v>179</v>
      </c>
      <c r="B541" s="12" t="s">
        <v>526</v>
      </c>
      <c r="C541" s="267" t="s">
        <v>1526</v>
      </c>
      <c r="D541" s="67" t="s">
        <v>1762</v>
      </c>
      <c r="E541" s="48" t="s">
        <v>361</v>
      </c>
      <c r="F541" s="11">
        <v>1</v>
      </c>
      <c r="G541" s="46" t="s">
        <v>425</v>
      </c>
      <c r="H541" s="11" t="s">
        <v>42</v>
      </c>
      <c r="I541" s="24">
        <v>43200</v>
      </c>
      <c r="J541" s="27" t="s">
        <v>38</v>
      </c>
      <c r="K541" s="11"/>
      <c r="L541" s="11"/>
      <c r="M541" s="11"/>
      <c r="N541" s="229" t="s">
        <v>2174</v>
      </c>
      <c r="O541" s="229" t="s">
        <v>2175</v>
      </c>
      <c r="P541" s="320">
        <v>7497</v>
      </c>
      <c r="Q541" s="191" t="s">
        <v>50</v>
      </c>
    </row>
    <row r="542" spans="1:17" ht="60.75">
      <c r="A542" s="12">
        <v>180</v>
      </c>
      <c r="B542" s="12" t="s">
        <v>562</v>
      </c>
      <c r="C542" s="267" t="s">
        <v>1527</v>
      </c>
      <c r="D542" s="67" t="s">
        <v>2020</v>
      </c>
      <c r="E542" s="48" t="s">
        <v>14</v>
      </c>
      <c r="F542" s="11">
        <v>1</v>
      </c>
      <c r="G542" s="43" t="s">
        <v>1560</v>
      </c>
      <c r="H542" s="15" t="s">
        <v>1570</v>
      </c>
      <c r="I542" s="24" t="s">
        <v>1566</v>
      </c>
      <c r="J542" s="27" t="s">
        <v>38</v>
      </c>
      <c r="K542" s="11"/>
      <c r="L542" s="11"/>
      <c r="M542" s="11"/>
      <c r="N542" s="11"/>
      <c r="O542" s="11"/>
      <c r="P542" s="11"/>
      <c r="Q542" s="11"/>
    </row>
    <row r="543" spans="1:17" ht="72.75">
      <c r="A543" s="12">
        <v>181</v>
      </c>
      <c r="B543" s="12" t="s">
        <v>526</v>
      </c>
      <c r="C543" s="267" t="s">
        <v>1528</v>
      </c>
      <c r="D543" s="67" t="s">
        <v>1620</v>
      </c>
      <c r="E543" s="48" t="s">
        <v>361</v>
      </c>
      <c r="F543" s="11">
        <v>3</v>
      </c>
      <c r="G543" s="43" t="s">
        <v>1554</v>
      </c>
      <c r="H543" s="11" t="s">
        <v>42</v>
      </c>
      <c r="I543" s="24">
        <v>4157</v>
      </c>
      <c r="J543" s="27" t="s">
        <v>621</v>
      </c>
      <c r="K543" s="56">
        <v>44103</v>
      </c>
      <c r="L543" s="56">
        <v>44681</v>
      </c>
      <c r="M543" s="2"/>
      <c r="N543" s="98">
        <v>800</v>
      </c>
      <c r="O543" s="56">
        <v>40850</v>
      </c>
      <c r="P543" s="3">
        <v>800</v>
      </c>
      <c r="Q543" s="2" t="s">
        <v>72</v>
      </c>
    </row>
    <row r="544" spans="1:17" ht="251.25" customHeight="1">
      <c r="A544" s="12">
        <v>182</v>
      </c>
      <c r="B544" s="12" t="s">
        <v>526</v>
      </c>
      <c r="C544" s="267" t="s">
        <v>1668</v>
      </c>
      <c r="D544" s="67" t="s">
        <v>2021</v>
      </c>
      <c r="E544" s="48" t="s">
        <v>361</v>
      </c>
      <c r="F544" s="19">
        <v>1</v>
      </c>
      <c r="G544" s="43" t="s">
        <v>1544</v>
      </c>
      <c r="H544" s="11" t="s">
        <v>42</v>
      </c>
      <c r="I544" s="263">
        <v>8116</v>
      </c>
      <c r="J544" s="8" t="s">
        <v>621</v>
      </c>
      <c r="K544" s="146">
        <v>43647</v>
      </c>
      <c r="L544" s="146">
        <v>44620</v>
      </c>
      <c r="M544" s="147"/>
      <c r="N544" s="147"/>
      <c r="O544" s="147"/>
      <c r="P544" s="235"/>
      <c r="Q544" s="235" t="s">
        <v>1956</v>
      </c>
    </row>
    <row r="545" spans="1:17" ht="147" customHeight="1">
      <c r="A545" s="12">
        <v>183</v>
      </c>
      <c r="B545" s="12" t="s">
        <v>526</v>
      </c>
      <c r="C545" s="267" t="s">
        <v>1669</v>
      </c>
      <c r="D545" s="67" t="s">
        <v>1720</v>
      </c>
      <c r="E545" s="48" t="s">
        <v>361</v>
      </c>
      <c r="F545" s="19">
        <v>1</v>
      </c>
      <c r="G545" s="43" t="s">
        <v>1706</v>
      </c>
      <c r="H545" s="11" t="s">
        <v>42</v>
      </c>
      <c r="I545" s="263">
        <v>2000</v>
      </c>
      <c r="J545" s="27" t="s">
        <v>621</v>
      </c>
      <c r="K545" s="56">
        <v>44211</v>
      </c>
      <c r="L545" s="56">
        <v>44985</v>
      </c>
      <c r="M545" s="2"/>
      <c r="N545" s="2">
        <v>2142</v>
      </c>
      <c r="O545" s="56">
        <v>44334</v>
      </c>
      <c r="P545" s="2"/>
      <c r="Q545" s="2" t="s">
        <v>72</v>
      </c>
    </row>
    <row r="546" spans="1:17" ht="144.75">
      <c r="A546" s="12">
        <v>184</v>
      </c>
      <c r="B546" s="12" t="s">
        <v>526</v>
      </c>
      <c r="C546" s="267" t="s">
        <v>1670</v>
      </c>
      <c r="D546" s="67" t="s">
        <v>1721</v>
      </c>
      <c r="E546" s="48" t="s">
        <v>361</v>
      </c>
      <c r="F546" s="19">
        <v>1</v>
      </c>
      <c r="G546" s="43" t="s">
        <v>1706</v>
      </c>
      <c r="H546" s="11" t="s">
        <v>42</v>
      </c>
      <c r="I546" s="263">
        <v>600</v>
      </c>
      <c r="J546" s="27" t="s">
        <v>621</v>
      </c>
      <c r="K546" s="56">
        <v>43848</v>
      </c>
      <c r="L546" s="56">
        <v>44985</v>
      </c>
      <c r="M546" s="2"/>
      <c r="N546" s="2">
        <v>642.6</v>
      </c>
      <c r="O546" s="56">
        <v>44334</v>
      </c>
      <c r="P546" s="2"/>
      <c r="Q546" s="2" t="s">
        <v>72</v>
      </c>
    </row>
    <row r="547" spans="1:17" ht="144.75">
      <c r="A547" s="12">
        <v>185</v>
      </c>
      <c r="B547" s="12" t="s">
        <v>526</v>
      </c>
      <c r="C547" s="267" t="s">
        <v>1671</v>
      </c>
      <c r="D547" s="67" t="s">
        <v>1722</v>
      </c>
      <c r="E547" s="48" t="s">
        <v>361</v>
      </c>
      <c r="F547" s="19">
        <v>1</v>
      </c>
      <c r="G547" s="43" t="s">
        <v>1706</v>
      </c>
      <c r="H547" s="11" t="s">
        <v>42</v>
      </c>
      <c r="I547" s="263">
        <v>940</v>
      </c>
      <c r="J547" s="27" t="s">
        <v>621</v>
      </c>
      <c r="K547" s="69">
        <v>44211</v>
      </c>
      <c r="L547" s="69">
        <v>44985</v>
      </c>
      <c r="M547" s="17"/>
      <c r="N547" s="17">
        <v>1006.74</v>
      </c>
      <c r="O547" s="69">
        <v>44334</v>
      </c>
      <c r="P547" s="17"/>
      <c r="Q547" s="17" t="s">
        <v>72</v>
      </c>
    </row>
    <row r="548" spans="1:17" ht="152.25" customHeight="1">
      <c r="A548" s="12">
        <v>186</v>
      </c>
      <c r="B548" s="12" t="s">
        <v>526</v>
      </c>
      <c r="C548" s="267" t="s">
        <v>1672</v>
      </c>
      <c r="D548" s="67" t="s">
        <v>1723</v>
      </c>
      <c r="E548" s="48" t="s">
        <v>361</v>
      </c>
      <c r="F548" s="19">
        <v>1</v>
      </c>
      <c r="G548" s="43" t="s">
        <v>1706</v>
      </c>
      <c r="H548" s="11" t="s">
        <v>42</v>
      </c>
      <c r="I548" s="263">
        <v>440</v>
      </c>
      <c r="J548" s="27" t="s">
        <v>621</v>
      </c>
      <c r="K548" s="69">
        <v>44211</v>
      </c>
      <c r="L548" s="69">
        <v>45013</v>
      </c>
      <c r="M548" s="17"/>
      <c r="N548" s="17">
        <v>471.24</v>
      </c>
      <c r="O548" s="69">
        <v>44334</v>
      </c>
      <c r="P548" s="17"/>
      <c r="Q548" s="17" t="s">
        <v>72</v>
      </c>
    </row>
    <row r="549" spans="1:17" ht="159.75" customHeight="1">
      <c r="A549" s="12">
        <v>187</v>
      </c>
      <c r="B549" s="12" t="s">
        <v>526</v>
      </c>
      <c r="C549" s="267" t="s">
        <v>1673</v>
      </c>
      <c r="D549" s="67" t="s">
        <v>1724</v>
      </c>
      <c r="E549" s="48" t="s">
        <v>361</v>
      </c>
      <c r="F549" s="19">
        <v>2</v>
      </c>
      <c r="G549" s="43" t="s">
        <v>1706</v>
      </c>
      <c r="H549" s="11" t="s">
        <v>42</v>
      </c>
      <c r="I549" s="263" t="s">
        <v>1710</v>
      </c>
      <c r="J549" s="27" t="s">
        <v>621</v>
      </c>
      <c r="K549" s="69">
        <v>44211</v>
      </c>
      <c r="L549" s="69">
        <v>44985</v>
      </c>
      <c r="M549" s="17"/>
      <c r="N549" s="17">
        <v>2448.84</v>
      </c>
      <c r="O549" s="69">
        <v>44334</v>
      </c>
      <c r="P549" s="17"/>
      <c r="Q549" s="17" t="s">
        <v>72</v>
      </c>
    </row>
    <row r="550" spans="1:17" ht="144.75">
      <c r="A550" s="12">
        <v>188</v>
      </c>
      <c r="B550" s="12" t="s">
        <v>526</v>
      </c>
      <c r="C550" s="267" t="s">
        <v>1674</v>
      </c>
      <c r="D550" s="67" t="s">
        <v>1725</v>
      </c>
      <c r="E550" s="48" t="s">
        <v>361</v>
      </c>
      <c r="F550" s="19">
        <v>1</v>
      </c>
      <c r="G550" s="43" t="s">
        <v>1706</v>
      </c>
      <c r="H550" s="11" t="s">
        <v>42</v>
      </c>
      <c r="I550" s="263">
        <v>1190</v>
      </c>
      <c r="J550" s="27" t="s">
        <v>621</v>
      </c>
      <c r="K550" s="69">
        <v>44211</v>
      </c>
      <c r="L550" s="69">
        <v>44985</v>
      </c>
      <c r="M550" s="17"/>
      <c r="N550" s="17">
        <v>1274.49</v>
      </c>
      <c r="O550" s="69">
        <v>43969</v>
      </c>
      <c r="P550" s="17"/>
      <c r="Q550" s="17" t="s">
        <v>72</v>
      </c>
    </row>
    <row r="551" spans="1:17" ht="144.75">
      <c r="A551" s="12">
        <v>189</v>
      </c>
      <c r="B551" s="12" t="s">
        <v>526</v>
      </c>
      <c r="C551" s="267" t="s">
        <v>1675</v>
      </c>
      <c r="D551" s="67" t="s">
        <v>1726</v>
      </c>
      <c r="E551" s="48" t="s">
        <v>361</v>
      </c>
      <c r="F551" s="19">
        <v>1</v>
      </c>
      <c r="G551" s="43" t="s">
        <v>1706</v>
      </c>
      <c r="H551" s="11" t="s">
        <v>42</v>
      </c>
      <c r="I551" s="263">
        <v>990</v>
      </c>
      <c r="J551" s="27" t="s">
        <v>621</v>
      </c>
      <c r="K551" s="69">
        <v>44138</v>
      </c>
      <c r="L551" s="69">
        <v>44985</v>
      </c>
      <c r="M551" s="17"/>
      <c r="N551" s="17">
        <v>1060.29</v>
      </c>
      <c r="O551" s="69">
        <v>44334</v>
      </c>
      <c r="P551" s="17"/>
      <c r="Q551" s="17" t="s">
        <v>72</v>
      </c>
    </row>
    <row r="552" spans="1:17" ht="120.75">
      <c r="A552" s="12">
        <v>190</v>
      </c>
      <c r="B552" s="12" t="s">
        <v>526</v>
      </c>
      <c r="C552" s="267" t="s">
        <v>1676</v>
      </c>
      <c r="D552" s="67" t="s">
        <v>1727</v>
      </c>
      <c r="E552" s="47" t="s">
        <v>14</v>
      </c>
      <c r="F552" s="19">
        <v>1</v>
      </c>
      <c r="G552" s="43" t="s">
        <v>1544</v>
      </c>
      <c r="H552" s="11" t="s">
        <v>42</v>
      </c>
      <c r="I552" s="263">
        <v>7300</v>
      </c>
      <c r="J552" s="257" t="s">
        <v>1960</v>
      </c>
      <c r="K552" s="192">
        <v>44110</v>
      </c>
      <c r="L552" s="192">
        <v>44681</v>
      </c>
      <c r="M552" s="191"/>
      <c r="N552" s="191">
        <v>0</v>
      </c>
      <c r="O552" s="191">
        <v>0</v>
      </c>
      <c r="P552" s="257">
        <v>0</v>
      </c>
      <c r="Q552" s="257" t="s">
        <v>1956</v>
      </c>
    </row>
    <row r="553" spans="1:17" ht="120.75">
      <c r="A553" s="12">
        <v>191</v>
      </c>
      <c r="B553" s="12" t="s">
        <v>526</v>
      </c>
      <c r="C553" s="267" t="s">
        <v>1677</v>
      </c>
      <c r="D553" s="67" t="s">
        <v>1728</v>
      </c>
      <c r="E553" s="47" t="s">
        <v>14</v>
      </c>
      <c r="F553" s="19">
        <v>1</v>
      </c>
      <c r="G553" s="43" t="s">
        <v>1544</v>
      </c>
      <c r="H553" s="11" t="s">
        <v>42</v>
      </c>
      <c r="I553" s="263">
        <v>7300</v>
      </c>
      <c r="J553" s="257" t="s">
        <v>1960</v>
      </c>
      <c r="K553" s="192">
        <v>44110</v>
      </c>
      <c r="L553" s="192">
        <v>44681</v>
      </c>
      <c r="M553" s="191"/>
      <c r="N553" s="191">
        <v>0</v>
      </c>
      <c r="O553" s="191">
        <v>0</v>
      </c>
      <c r="P553" s="257">
        <v>0</v>
      </c>
      <c r="Q553" s="257" t="s">
        <v>1956</v>
      </c>
    </row>
    <row r="554" spans="1:17" ht="120.75">
      <c r="A554" s="12">
        <v>192</v>
      </c>
      <c r="B554" s="12" t="s">
        <v>526</v>
      </c>
      <c r="C554" s="267" t="s">
        <v>1678</v>
      </c>
      <c r="D554" s="67" t="s">
        <v>1729</v>
      </c>
      <c r="E554" s="47" t="s">
        <v>14</v>
      </c>
      <c r="F554" s="19">
        <v>1</v>
      </c>
      <c r="G554" s="43" t="s">
        <v>1544</v>
      </c>
      <c r="H554" s="11" t="s">
        <v>42</v>
      </c>
      <c r="I554" s="263">
        <v>11100</v>
      </c>
      <c r="J554" s="257" t="s">
        <v>1960</v>
      </c>
      <c r="K554" s="192">
        <v>44110</v>
      </c>
      <c r="L554" s="192">
        <v>44681</v>
      </c>
      <c r="M554" s="191"/>
      <c r="N554" s="191">
        <v>0</v>
      </c>
      <c r="O554" s="191">
        <v>0</v>
      </c>
      <c r="P554" s="257">
        <v>0</v>
      </c>
      <c r="Q554" s="257" t="s">
        <v>1956</v>
      </c>
    </row>
    <row r="555" spans="1:17" ht="123" customHeight="1">
      <c r="A555" s="12">
        <v>193</v>
      </c>
      <c r="B555" s="12" t="s">
        <v>526</v>
      </c>
      <c r="C555" s="267" t="s">
        <v>1679</v>
      </c>
      <c r="D555" s="67" t="s">
        <v>1730</v>
      </c>
      <c r="E555" s="47" t="s">
        <v>14</v>
      </c>
      <c r="F555" s="19">
        <v>1</v>
      </c>
      <c r="G555" s="43" t="s">
        <v>1544</v>
      </c>
      <c r="H555" s="11" t="s">
        <v>42</v>
      </c>
      <c r="I555" s="263">
        <v>6190</v>
      </c>
      <c r="J555" s="257" t="s">
        <v>1960</v>
      </c>
      <c r="K555" s="192">
        <v>44110</v>
      </c>
      <c r="L555" s="192">
        <v>44681</v>
      </c>
      <c r="M555" s="191"/>
      <c r="N555" s="191">
        <v>0</v>
      </c>
      <c r="O555" s="191">
        <v>0</v>
      </c>
      <c r="P555" s="257">
        <v>0</v>
      </c>
      <c r="Q555" s="257" t="s">
        <v>1956</v>
      </c>
    </row>
    <row r="556" spans="1:17" ht="124.5" customHeight="1">
      <c r="A556" s="12">
        <v>194</v>
      </c>
      <c r="B556" s="12" t="s">
        <v>526</v>
      </c>
      <c r="C556" s="267" t="s">
        <v>1680</v>
      </c>
      <c r="D556" s="67" t="s">
        <v>1756</v>
      </c>
      <c r="E556" s="47" t="s">
        <v>361</v>
      </c>
      <c r="F556" s="19">
        <v>2</v>
      </c>
      <c r="G556" s="43" t="s">
        <v>1707</v>
      </c>
      <c r="H556" s="11" t="s">
        <v>42</v>
      </c>
      <c r="I556" s="263">
        <v>1100</v>
      </c>
      <c r="J556" s="38" t="s">
        <v>621</v>
      </c>
      <c r="K556" s="56">
        <v>44490</v>
      </c>
      <c r="L556" s="56">
        <v>45291</v>
      </c>
      <c r="M556" s="2"/>
      <c r="N556" s="4" t="s">
        <v>2216</v>
      </c>
      <c r="O556" s="28" t="s">
        <v>2217</v>
      </c>
      <c r="P556" s="2">
        <v>1178.0999999999999</v>
      </c>
      <c r="Q556" s="2" t="s">
        <v>50</v>
      </c>
    </row>
    <row r="557" spans="1:17" ht="120.75">
      <c r="A557" s="12">
        <v>195</v>
      </c>
      <c r="B557" s="12" t="s">
        <v>526</v>
      </c>
      <c r="C557" s="267" t="s">
        <v>1681</v>
      </c>
      <c r="D557" s="67" t="s">
        <v>1755</v>
      </c>
      <c r="E557" s="47" t="s">
        <v>361</v>
      </c>
      <c r="F557" s="19">
        <v>1</v>
      </c>
      <c r="G557" s="43" t="s">
        <v>1707</v>
      </c>
      <c r="H557" s="11" t="s">
        <v>42</v>
      </c>
      <c r="I557" s="263">
        <v>440</v>
      </c>
      <c r="J557" s="38" t="s">
        <v>621</v>
      </c>
      <c r="K557" s="56">
        <v>44490</v>
      </c>
      <c r="L557" s="56">
        <v>45291</v>
      </c>
      <c r="M557" s="2"/>
      <c r="N557" s="4" t="s">
        <v>2218</v>
      </c>
      <c r="O557" s="28" t="s">
        <v>2217</v>
      </c>
      <c r="P557" s="2">
        <v>471.24</v>
      </c>
      <c r="Q557" s="2" t="s">
        <v>50</v>
      </c>
    </row>
    <row r="558" spans="1:17" ht="135.75" customHeight="1">
      <c r="A558" s="12">
        <v>196</v>
      </c>
      <c r="B558" s="12" t="s">
        <v>526</v>
      </c>
      <c r="C558" s="267" t="s">
        <v>1682</v>
      </c>
      <c r="D558" s="67" t="s">
        <v>1754</v>
      </c>
      <c r="E558" s="47" t="s">
        <v>361</v>
      </c>
      <c r="F558" s="19">
        <v>2</v>
      </c>
      <c r="G558" s="43" t="s">
        <v>1707</v>
      </c>
      <c r="H558" s="11" t="s">
        <v>42</v>
      </c>
      <c r="I558" s="263">
        <v>2960</v>
      </c>
      <c r="J558" s="38" t="s">
        <v>621</v>
      </c>
      <c r="K558" s="56">
        <v>44490</v>
      </c>
      <c r="L558" s="2" t="s">
        <v>1961</v>
      </c>
      <c r="M558" s="2"/>
      <c r="N558" s="4" t="s">
        <v>2219</v>
      </c>
      <c r="O558" s="28" t="s">
        <v>2217</v>
      </c>
      <c r="P558" s="2">
        <v>3170.16</v>
      </c>
      <c r="Q558" s="2" t="s">
        <v>50</v>
      </c>
    </row>
    <row r="559" spans="1:17" ht="124.5" customHeight="1">
      <c r="A559" s="12">
        <v>197</v>
      </c>
      <c r="B559" s="12" t="s">
        <v>526</v>
      </c>
      <c r="C559" s="267" t="s">
        <v>1683</v>
      </c>
      <c r="D559" s="67" t="s">
        <v>1753</v>
      </c>
      <c r="E559" s="47" t="s">
        <v>361</v>
      </c>
      <c r="F559" s="11">
        <v>1</v>
      </c>
      <c r="G559" s="43" t="s">
        <v>1707</v>
      </c>
      <c r="H559" s="11" t="s">
        <v>42</v>
      </c>
      <c r="I559" s="263">
        <v>699</v>
      </c>
      <c r="J559" s="38" t="s">
        <v>621</v>
      </c>
      <c r="K559" s="56">
        <v>44490</v>
      </c>
      <c r="L559" s="56">
        <v>45291</v>
      </c>
      <c r="M559" s="2"/>
      <c r="N559" s="4" t="s">
        <v>2220</v>
      </c>
      <c r="O559" s="28" t="s">
        <v>2217</v>
      </c>
      <c r="P559" s="2">
        <v>748.63</v>
      </c>
      <c r="Q559" s="2" t="s">
        <v>50</v>
      </c>
    </row>
    <row r="560" spans="1:17" ht="132.75">
      <c r="A560" s="12">
        <v>198</v>
      </c>
      <c r="B560" s="12" t="s">
        <v>526</v>
      </c>
      <c r="C560" s="267" t="s">
        <v>1684</v>
      </c>
      <c r="D560" s="67" t="s">
        <v>1751</v>
      </c>
      <c r="E560" s="47" t="s">
        <v>361</v>
      </c>
      <c r="F560" s="11">
        <v>2</v>
      </c>
      <c r="G560" s="43" t="s">
        <v>1707</v>
      </c>
      <c r="H560" s="11" t="s">
        <v>42</v>
      </c>
      <c r="I560" s="263">
        <v>3150</v>
      </c>
      <c r="J560" s="38" t="s">
        <v>621</v>
      </c>
      <c r="K560" s="56">
        <v>44490</v>
      </c>
      <c r="L560" s="56">
        <v>45291</v>
      </c>
      <c r="M560" s="2"/>
      <c r="N560" s="4" t="s">
        <v>2221</v>
      </c>
      <c r="O560" s="28" t="s">
        <v>2217</v>
      </c>
      <c r="P560" s="2">
        <v>3373.65</v>
      </c>
      <c r="Q560" s="2" t="s">
        <v>50</v>
      </c>
    </row>
    <row r="561" spans="1:17" ht="140.25" customHeight="1">
      <c r="A561" s="12">
        <v>199</v>
      </c>
      <c r="B561" s="12" t="s">
        <v>526</v>
      </c>
      <c r="C561" s="267" t="s">
        <v>1685</v>
      </c>
      <c r="D561" s="67" t="s">
        <v>1750</v>
      </c>
      <c r="E561" s="47" t="s">
        <v>361</v>
      </c>
      <c r="F561" s="11">
        <v>1</v>
      </c>
      <c r="G561" s="43" t="s">
        <v>1707</v>
      </c>
      <c r="H561" s="11" t="s">
        <v>42</v>
      </c>
      <c r="I561" s="263">
        <v>1320</v>
      </c>
      <c r="J561" s="38" t="s">
        <v>621</v>
      </c>
      <c r="K561" s="56">
        <v>44490</v>
      </c>
      <c r="L561" s="56">
        <v>45291</v>
      </c>
      <c r="M561" s="2"/>
      <c r="N561" s="4" t="s">
        <v>2222</v>
      </c>
      <c r="O561" s="28" t="s">
        <v>2217</v>
      </c>
      <c r="P561" s="2">
        <v>1413.72</v>
      </c>
      <c r="Q561" s="2" t="s">
        <v>50</v>
      </c>
    </row>
    <row r="562" spans="1:17" ht="120.75">
      <c r="A562" s="12">
        <v>200</v>
      </c>
      <c r="B562" s="12" t="s">
        <v>526</v>
      </c>
      <c r="C562" s="267" t="s">
        <v>1686</v>
      </c>
      <c r="D562" s="67" t="s">
        <v>1752</v>
      </c>
      <c r="E562" s="47" t="s">
        <v>361</v>
      </c>
      <c r="F562" s="11">
        <v>1</v>
      </c>
      <c r="G562" s="43" t="s">
        <v>1707</v>
      </c>
      <c r="H562" s="11" t="s">
        <v>42</v>
      </c>
      <c r="I562" s="263">
        <v>1100</v>
      </c>
      <c r="J562" s="38" t="s">
        <v>621</v>
      </c>
      <c r="K562" s="56">
        <v>44490</v>
      </c>
      <c r="L562" s="56">
        <v>45291</v>
      </c>
      <c r="M562" s="2"/>
      <c r="N562" s="4" t="s">
        <v>2216</v>
      </c>
      <c r="O562" s="28" t="s">
        <v>2217</v>
      </c>
      <c r="P562" s="2">
        <v>1178.0999999999999</v>
      </c>
      <c r="Q562" s="2" t="s">
        <v>50</v>
      </c>
    </row>
    <row r="563" spans="1:17" ht="120.75">
      <c r="A563" s="12">
        <v>201</v>
      </c>
      <c r="B563" s="12" t="s">
        <v>526</v>
      </c>
      <c r="C563" s="267" t="s">
        <v>1687</v>
      </c>
      <c r="D563" s="67" t="s">
        <v>1749</v>
      </c>
      <c r="E563" s="47" t="s">
        <v>361</v>
      </c>
      <c r="F563" s="11">
        <v>1</v>
      </c>
      <c r="G563" s="43" t="s">
        <v>1707</v>
      </c>
      <c r="H563" s="11" t="s">
        <v>42</v>
      </c>
      <c r="I563" s="263">
        <v>2200</v>
      </c>
      <c r="J563" s="38" t="s">
        <v>621</v>
      </c>
      <c r="K563" s="56">
        <v>44490</v>
      </c>
      <c r="L563" s="56">
        <v>45291</v>
      </c>
      <c r="M563" s="2"/>
      <c r="N563" s="4" t="s">
        <v>2223</v>
      </c>
      <c r="O563" s="28" t="s">
        <v>2217</v>
      </c>
      <c r="P563" s="2">
        <v>2356.1999999999998</v>
      </c>
      <c r="Q563" s="2" t="s">
        <v>50</v>
      </c>
    </row>
    <row r="564" spans="1:17" ht="155.25" customHeight="1">
      <c r="A564" s="12">
        <v>202</v>
      </c>
      <c r="B564" s="12" t="s">
        <v>526</v>
      </c>
      <c r="C564" s="267" t="s">
        <v>1688</v>
      </c>
      <c r="D564" s="67" t="s">
        <v>1902</v>
      </c>
      <c r="E564" s="47" t="s">
        <v>361</v>
      </c>
      <c r="F564" s="19">
        <v>1</v>
      </c>
      <c r="G564" s="43" t="s">
        <v>1544</v>
      </c>
      <c r="H564" s="11" t="s">
        <v>42</v>
      </c>
      <c r="I564" s="263">
        <v>3455</v>
      </c>
      <c r="J564" s="257" t="s">
        <v>621</v>
      </c>
      <c r="K564" s="146">
        <v>43647</v>
      </c>
      <c r="L564" s="146">
        <v>44620</v>
      </c>
      <c r="M564" s="147"/>
      <c r="N564" s="147"/>
      <c r="O564" s="147"/>
      <c r="P564" s="235"/>
      <c r="Q564" s="235" t="s">
        <v>1956</v>
      </c>
    </row>
    <row r="565" spans="1:17" ht="126" customHeight="1">
      <c r="A565" s="12">
        <v>203</v>
      </c>
      <c r="B565" s="12" t="s">
        <v>526</v>
      </c>
      <c r="C565" s="267" t="s">
        <v>1689</v>
      </c>
      <c r="D565" s="67" t="s">
        <v>1903</v>
      </c>
      <c r="E565" s="47" t="s">
        <v>361</v>
      </c>
      <c r="F565" s="11">
        <v>1</v>
      </c>
      <c r="G565" s="46" t="s">
        <v>1703</v>
      </c>
      <c r="H565" s="11" t="s">
        <v>42</v>
      </c>
      <c r="I565" s="263">
        <v>5530.68</v>
      </c>
      <c r="J565" s="257" t="s">
        <v>621</v>
      </c>
      <c r="K565" s="146">
        <v>43647</v>
      </c>
      <c r="L565" s="146">
        <v>44620</v>
      </c>
      <c r="M565" s="147"/>
      <c r="N565" s="147"/>
      <c r="O565" s="147"/>
      <c r="P565" s="235"/>
      <c r="Q565" s="235" t="s">
        <v>1956</v>
      </c>
    </row>
    <row r="566" spans="1:17" ht="72.75">
      <c r="A566" s="12">
        <v>204</v>
      </c>
      <c r="B566" s="12" t="s">
        <v>526</v>
      </c>
      <c r="C566" s="267" t="s">
        <v>1690</v>
      </c>
      <c r="D566" s="67" t="s">
        <v>1904</v>
      </c>
      <c r="E566" s="47" t="s">
        <v>14</v>
      </c>
      <c r="F566" s="11">
        <v>1</v>
      </c>
      <c r="G566" s="43" t="s">
        <v>1704</v>
      </c>
      <c r="H566" s="11" t="s">
        <v>42</v>
      </c>
      <c r="I566" s="263">
        <v>10800</v>
      </c>
      <c r="J566" s="12"/>
      <c r="K566" s="11"/>
      <c r="L566" s="11"/>
      <c r="M566" s="11"/>
      <c r="N566" s="11"/>
      <c r="O566" s="11"/>
      <c r="P566" s="11"/>
      <c r="Q566" s="11"/>
    </row>
    <row r="567" spans="1:17" ht="84.75">
      <c r="A567" s="12">
        <v>205</v>
      </c>
      <c r="B567" s="12" t="s">
        <v>562</v>
      </c>
      <c r="C567" s="267" t="s">
        <v>1691</v>
      </c>
      <c r="D567" s="67" t="s">
        <v>1731</v>
      </c>
      <c r="E567" s="47" t="s">
        <v>14</v>
      </c>
      <c r="F567" s="11">
        <v>2</v>
      </c>
      <c r="G567" s="43" t="s">
        <v>1708</v>
      </c>
      <c r="H567" s="262" t="s">
        <v>1739</v>
      </c>
      <c r="I567" s="263">
        <v>37174540.090000004</v>
      </c>
      <c r="J567" s="6" t="s">
        <v>38</v>
      </c>
      <c r="K567" s="69">
        <v>44200</v>
      </c>
      <c r="L567" s="17" t="s">
        <v>1951</v>
      </c>
      <c r="M567" s="17"/>
      <c r="N567" s="17"/>
      <c r="O567" s="17"/>
      <c r="P567" s="17"/>
      <c r="Q567" s="17" t="s">
        <v>91</v>
      </c>
    </row>
    <row r="568" spans="1:17" ht="60.75">
      <c r="A568" s="12">
        <v>206</v>
      </c>
      <c r="B568" s="10" t="s">
        <v>1711</v>
      </c>
      <c r="C568" s="267" t="s">
        <v>1692</v>
      </c>
      <c r="D568" s="67" t="s">
        <v>1732</v>
      </c>
      <c r="E568" s="47" t="s">
        <v>42</v>
      </c>
      <c r="F568" s="11" t="s">
        <v>42</v>
      </c>
      <c r="G568" s="43" t="s">
        <v>1709</v>
      </c>
      <c r="H568" s="11" t="s">
        <v>42</v>
      </c>
      <c r="I568" s="263">
        <v>382800</v>
      </c>
      <c r="J568" s="12"/>
      <c r="K568" s="11"/>
      <c r="L568" s="11"/>
      <c r="M568" s="11"/>
      <c r="N568" s="11"/>
      <c r="O568" s="11"/>
      <c r="P568" s="11"/>
      <c r="Q568" s="11"/>
    </row>
    <row r="569" spans="1:17" ht="123.75" customHeight="1">
      <c r="A569" s="12">
        <v>207</v>
      </c>
      <c r="B569" s="12" t="s">
        <v>526</v>
      </c>
      <c r="C569" s="267" t="s">
        <v>1693</v>
      </c>
      <c r="D569" s="67" t="s">
        <v>1733</v>
      </c>
      <c r="E569" s="47" t="s">
        <v>361</v>
      </c>
      <c r="F569" s="11">
        <v>1</v>
      </c>
      <c r="G569" s="43" t="s">
        <v>1030</v>
      </c>
      <c r="H569" s="11" t="s">
        <v>42</v>
      </c>
      <c r="I569" s="263">
        <v>5900</v>
      </c>
      <c r="J569" s="38" t="s">
        <v>1960</v>
      </c>
      <c r="K569" s="69">
        <v>44124</v>
      </c>
      <c r="L569" s="69">
        <v>44620</v>
      </c>
      <c r="M569" s="17"/>
      <c r="N569" s="17"/>
      <c r="O569" s="17"/>
      <c r="P569" s="55"/>
      <c r="Q569" s="257" t="s">
        <v>1956</v>
      </c>
    </row>
    <row r="570" spans="1:17" ht="160.5" customHeight="1">
      <c r="A570" s="12">
        <v>208</v>
      </c>
      <c r="B570" s="12" t="s">
        <v>526</v>
      </c>
      <c r="C570" s="267" t="s">
        <v>1694</v>
      </c>
      <c r="D570" s="67" t="s">
        <v>1734</v>
      </c>
      <c r="E570" s="47" t="s">
        <v>361</v>
      </c>
      <c r="F570" s="11">
        <v>1</v>
      </c>
      <c r="G570" s="43" t="s">
        <v>1030</v>
      </c>
      <c r="H570" s="11" t="s">
        <v>42</v>
      </c>
      <c r="I570" s="263">
        <v>8900</v>
      </c>
      <c r="J570" s="38" t="s">
        <v>1960</v>
      </c>
      <c r="K570" s="69">
        <v>44124</v>
      </c>
      <c r="L570" s="69">
        <v>44712</v>
      </c>
      <c r="M570" s="17"/>
      <c r="N570" s="17"/>
      <c r="O570" s="17"/>
      <c r="P570" s="55"/>
      <c r="Q570" s="257" t="s">
        <v>1956</v>
      </c>
    </row>
    <row r="571" spans="1:17" ht="132.75">
      <c r="A571" s="12">
        <v>209</v>
      </c>
      <c r="B571" s="12" t="s">
        <v>526</v>
      </c>
      <c r="C571" s="267" t="s">
        <v>1695</v>
      </c>
      <c r="D571" s="67" t="s">
        <v>1905</v>
      </c>
      <c r="E571" s="47" t="s">
        <v>361</v>
      </c>
      <c r="F571" s="11">
        <v>1</v>
      </c>
      <c r="G571" s="46" t="s">
        <v>1703</v>
      </c>
      <c r="H571" s="11" t="s">
        <v>42</v>
      </c>
      <c r="I571" s="263">
        <v>2259.75</v>
      </c>
      <c r="J571" s="274" t="s">
        <v>1960</v>
      </c>
      <c r="K571" s="192">
        <v>44124</v>
      </c>
      <c r="L571" s="192">
        <v>44592</v>
      </c>
      <c r="M571" s="191"/>
      <c r="N571" s="191"/>
      <c r="O571" s="191"/>
      <c r="P571" s="257"/>
      <c r="Q571" s="257" t="s">
        <v>1956</v>
      </c>
    </row>
    <row r="572" spans="1:17" ht="234.75" customHeight="1">
      <c r="A572" s="12">
        <v>210</v>
      </c>
      <c r="B572" s="12" t="s">
        <v>526</v>
      </c>
      <c r="C572" s="267" t="s">
        <v>1696</v>
      </c>
      <c r="D572" s="67" t="s">
        <v>1906</v>
      </c>
      <c r="E572" s="47" t="s">
        <v>361</v>
      </c>
      <c r="F572" s="11">
        <v>1</v>
      </c>
      <c r="G572" s="46" t="s">
        <v>1703</v>
      </c>
      <c r="H572" s="11" t="s">
        <v>42</v>
      </c>
      <c r="I572" s="263">
        <v>4900</v>
      </c>
      <c r="J572" s="38" t="s">
        <v>621</v>
      </c>
      <c r="K572" s="69">
        <v>44124</v>
      </c>
      <c r="L572" s="69">
        <v>44620</v>
      </c>
      <c r="M572" s="17"/>
      <c r="N572" s="17"/>
      <c r="O572" s="17"/>
      <c r="P572" s="55"/>
      <c r="Q572" s="55" t="s">
        <v>1956</v>
      </c>
    </row>
    <row r="573" spans="1:17" ht="233.25" customHeight="1">
      <c r="A573" s="12">
        <v>211</v>
      </c>
      <c r="B573" s="12" t="s">
        <v>526</v>
      </c>
      <c r="C573" s="267" t="s">
        <v>1697</v>
      </c>
      <c r="D573" s="67" t="s">
        <v>1907</v>
      </c>
      <c r="E573" s="47" t="s">
        <v>361</v>
      </c>
      <c r="F573" s="11">
        <v>1</v>
      </c>
      <c r="G573" s="46" t="s">
        <v>1703</v>
      </c>
      <c r="H573" s="11" t="s">
        <v>42</v>
      </c>
      <c r="I573" s="263">
        <v>3200</v>
      </c>
      <c r="J573" s="38" t="s">
        <v>621</v>
      </c>
      <c r="K573" s="69">
        <v>44125</v>
      </c>
      <c r="L573" s="69">
        <v>44620</v>
      </c>
      <c r="M573" s="17"/>
      <c r="N573" s="17"/>
      <c r="O573" s="17"/>
      <c r="P573" s="55"/>
      <c r="Q573" s="55" t="s">
        <v>1956</v>
      </c>
    </row>
    <row r="574" spans="1:17" ht="235.5" customHeight="1">
      <c r="A574" s="12">
        <v>212</v>
      </c>
      <c r="B574" s="12" t="s">
        <v>526</v>
      </c>
      <c r="C574" s="267" t="s">
        <v>1698</v>
      </c>
      <c r="D574" s="67" t="s">
        <v>1735</v>
      </c>
      <c r="E574" s="47" t="s">
        <v>361</v>
      </c>
      <c r="F574" s="19">
        <v>1</v>
      </c>
      <c r="G574" s="46" t="s">
        <v>1703</v>
      </c>
      <c r="H574" s="11" t="s">
        <v>42</v>
      </c>
      <c r="I574" s="263">
        <v>4900</v>
      </c>
      <c r="J574" s="38" t="s">
        <v>621</v>
      </c>
      <c r="K574" s="69">
        <v>44125</v>
      </c>
      <c r="L574" s="69">
        <v>44620</v>
      </c>
      <c r="M574" s="17"/>
      <c r="N574" s="17"/>
      <c r="O574" s="17"/>
      <c r="P574" s="55"/>
      <c r="Q574" s="257" t="s">
        <v>1956</v>
      </c>
    </row>
    <row r="575" spans="1:17" ht="48.75">
      <c r="A575" s="12">
        <v>213</v>
      </c>
      <c r="B575" s="12" t="s">
        <v>562</v>
      </c>
      <c r="C575" s="267" t="s">
        <v>1699</v>
      </c>
      <c r="D575" s="67" t="s">
        <v>1908</v>
      </c>
      <c r="E575" s="47" t="s">
        <v>14</v>
      </c>
      <c r="F575" s="11">
        <v>4</v>
      </c>
      <c r="G575" s="43" t="s">
        <v>1705</v>
      </c>
      <c r="H575" s="11" t="s">
        <v>42</v>
      </c>
      <c r="I575" s="263">
        <v>7234893.1600000001</v>
      </c>
      <c r="J575" s="12"/>
      <c r="K575" s="11"/>
      <c r="L575" s="11"/>
      <c r="M575" s="11"/>
      <c r="N575" s="11"/>
      <c r="O575" s="11"/>
      <c r="P575" s="11"/>
      <c r="Q575" s="11"/>
    </row>
    <row r="576" spans="1:17" ht="72.75">
      <c r="A576" s="12">
        <v>214</v>
      </c>
      <c r="B576" s="12" t="s">
        <v>526</v>
      </c>
      <c r="C576" s="267" t="s">
        <v>1700</v>
      </c>
      <c r="D576" s="67" t="s">
        <v>1736</v>
      </c>
      <c r="E576" s="47" t="s">
        <v>361</v>
      </c>
      <c r="F576" s="11">
        <v>2</v>
      </c>
      <c r="G576" s="43" t="s">
        <v>1544</v>
      </c>
      <c r="H576" s="11" t="s">
        <v>42</v>
      </c>
      <c r="I576" s="263">
        <v>6549</v>
      </c>
      <c r="J576" s="12"/>
      <c r="K576" s="69">
        <v>44125</v>
      </c>
      <c r="L576" s="69">
        <v>44712</v>
      </c>
      <c r="M576" s="17"/>
      <c r="N576" s="17"/>
      <c r="O576" s="17"/>
      <c r="P576" s="17"/>
      <c r="Q576" s="55" t="s">
        <v>2224</v>
      </c>
    </row>
    <row r="577" spans="1:17" ht="84.75">
      <c r="A577" s="12">
        <v>215</v>
      </c>
      <c r="B577" s="12" t="s">
        <v>526</v>
      </c>
      <c r="C577" s="267" t="s">
        <v>1701</v>
      </c>
      <c r="D577" s="67" t="s">
        <v>1737</v>
      </c>
      <c r="E577" s="47" t="s">
        <v>361</v>
      </c>
      <c r="F577" s="11">
        <v>2</v>
      </c>
      <c r="G577" s="43" t="s">
        <v>1544</v>
      </c>
      <c r="H577" s="11" t="s">
        <v>42</v>
      </c>
      <c r="I577" s="263">
        <v>7339</v>
      </c>
      <c r="J577" s="12"/>
      <c r="K577" s="69">
        <v>44125</v>
      </c>
      <c r="L577" s="69">
        <v>44712</v>
      </c>
      <c r="M577" s="17"/>
      <c r="N577" s="17"/>
      <c r="O577" s="17"/>
      <c r="P577" s="17"/>
      <c r="Q577" s="55" t="s">
        <v>2224</v>
      </c>
    </row>
    <row r="578" spans="1:17" ht="72.75">
      <c r="A578" s="12">
        <v>216</v>
      </c>
      <c r="B578" s="12" t="s">
        <v>526</v>
      </c>
      <c r="C578" s="267" t="s">
        <v>1702</v>
      </c>
      <c r="D578" s="67" t="s">
        <v>1738</v>
      </c>
      <c r="E578" s="47" t="s">
        <v>361</v>
      </c>
      <c r="F578" s="11">
        <v>2</v>
      </c>
      <c r="G578" s="43" t="s">
        <v>1544</v>
      </c>
      <c r="H578" s="11" t="s">
        <v>42</v>
      </c>
      <c r="I578" s="263">
        <v>14786</v>
      </c>
      <c r="J578" s="12"/>
      <c r="K578" s="69">
        <v>44125</v>
      </c>
      <c r="L578" s="69">
        <v>44712</v>
      </c>
      <c r="M578" s="17"/>
      <c r="N578" s="17"/>
      <c r="O578" s="17"/>
      <c r="P578" s="17"/>
      <c r="Q578" s="55" t="s">
        <v>2224</v>
      </c>
    </row>
    <row r="579" spans="1:17" ht="56.25" customHeight="1">
      <c r="A579" s="12">
        <v>217</v>
      </c>
      <c r="B579" s="12" t="s">
        <v>562</v>
      </c>
      <c r="C579" s="267" t="s">
        <v>1714</v>
      </c>
      <c r="D579" s="67" t="s">
        <v>1745</v>
      </c>
      <c r="E579" s="47" t="s">
        <v>14</v>
      </c>
      <c r="F579" s="11">
        <v>1</v>
      </c>
      <c r="G579" s="43" t="s">
        <v>1741</v>
      </c>
      <c r="H579" s="11"/>
      <c r="I579" s="264">
        <v>1691373.41</v>
      </c>
      <c r="J579" s="12"/>
      <c r="K579" s="11"/>
      <c r="L579" s="11"/>
      <c r="M579" s="11"/>
      <c r="N579" s="55" t="s">
        <v>2163</v>
      </c>
      <c r="O579" s="55" t="s">
        <v>2164</v>
      </c>
      <c r="P579" s="11"/>
      <c r="Q579" s="11"/>
    </row>
    <row r="580" spans="1:17" ht="87" customHeight="1">
      <c r="A580" s="12">
        <v>218</v>
      </c>
      <c r="B580" s="10" t="s">
        <v>1712</v>
      </c>
      <c r="C580" s="267" t="s">
        <v>1715</v>
      </c>
      <c r="D580" s="67" t="s">
        <v>1746</v>
      </c>
      <c r="E580" s="47" t="s">
        <v>14</v>
      </c>
      <c r="F580" s="11">
        <v>6</v>
      </c>
      <c r="G580" s="43" t="s">
        <v>1742</v>
      </c>
      <c r="H580" s="11" t="s">
        <v>42</v>
      </c>
      <c r="I580" s="264">
        <v>406093.68</v>
      </c>
      <c r="J580" s="12"/>
      <c r="K580" s="11"/>
      <c r="L580" s="11"/>
      <c r="M580" s="11"/>
      <c r="N580" s="11"/>
      <c r="O580" s="11"/>
      <c r="P580" s="11"/>
      <c r="Q580" s="11"/>
    </row>
    <row r="581" spans="1:17" ht="102.75" customHeight="1">
      <c r="A581" s="12">
        <v>219</v>
      </c>
      <c r="B581" s="10" t="s">
        <v>1713</v>
      </c>
      <c r="C581" s="267" t="s">
        <v>1716</v>
      </c>
      <c r="D581" s="67" t="s">
        <v>1747</v>
      </c>
      <c r="E581" s="58" t="s">
        <v>42</v>
      </c>
      <c r="F581" s="11" t="s">
        <v>42</v>
      </c>
      <c r="G581" s="43" t="s">
        <v>1742</v>
      </c>
      <c r="H581" s="11" t="s">
        <v>42</v>
      </c>
      <c r="I581" s="264">
        <v>40000</v>
      </c>
      <c r="J581" s="12"/>
      <c r="K581" s="11"/>
      <c r="L581" s="11"/>
      <c r="M581" s="11"/>
      <c r="N581" s="11"/>
      <c r="O581" s="11"/>
      <c r="P581" s="11"/>
      <c r="Q581" s="11"/>
    </row>
    <row r="582" spans="1:17" ht="100.5" customHeight="1">
      <c r="A582" s="12">
        <v>220</v>
      </c>
      <c r="B582" s="12" t="s">
        <v>562</v>
      </c>
      <c r="C582" s="267" t="s">
        <v>1717</v>
      </c>
      <c r="D582" s="67" t="s">
        <v>1748</v>
      </c>
      <c r="E582" s="47" t="s">
        <v>14</v>
      </c>
      <c r="F582" s="11">
        <v>2</v>
      </c>
      <c r="G582" s="46" t="s">
        <v>1145</v>
      </c>
      <c r="H582" s="11" t="s">
        <v>42</v>
      </c>
      <c r="I582" s="264">
        <v>5847973.7999999998</v>
      </c>
      <c r="J582" s="38" t="s">
        <v>1960</v>
      </c>
      <c r="K582" s="69">
        <v>44179</v>
      </c>
      <c r="L582" s="69">
        <v>45199</v>
      </c>
      <c r="M582" s="17"/>
      <c r="N582" s="17"/>
      <c r="O582" s="17"/>
      <c r="P582" s="17"/>
      <c r="Q582" s="17" t="s">
        <v>50</v>
      </c>
    </row>
    <row r="583" spans="1:17" ht="96.75">
      <c r="A583" s="12">
        <v>221</v>
      </c>
      <c r="B583" s="12" t="s">
        <v>526</v>
      </c>
      <c r="C583" s="267" t="s">
        <v>1718</v>
      </c>
      <c r="D583" s="67" t="s">
        <v>1743</v>
      </c>
      <c r="E583" s="47" t="s">
        <v>361</v>
      </c>
      <c r="F583" s="11">
        <v>1</v>
      </c>
      <c r="G583" s="46" t="s">
        <v>240</v>
      </c>
      <c r="H583" s="11" t="s">
        <v>42</v>
      </c>
      <c r="I583" s="264">
        <v>8900</v>
      </c>
      <c r="J583" s="38" t="s">
        <v>1960</v>
      </c>
      <c r="K583" s="69">
        <v>44287</v>
      </c>
      <c r="L583" s="69">
        <v>45199</v>
      </c>
      <c r="M583" s="17"/>
      <c r="N583" s="17"/>
      <c r="O583" s="17"/>
      <c r="P583" s="17"/>
      <c r="Q583" s="17" t="s">
        <v>50</v>
      </c>
    </row>
    <row r="584" spans="1:17" ht="72.75">
      <c r="A584" s="12">
        <v>222</v>
      </c>
      <c r="B584" s="12" t="s">
        <v>526</v>
      </c>
      <c r="C584" s="277" t="s">
        <v>1719</v>
      </c>
      <c r="D584" s="171" t="s">
        <v>1744</v>
      </c>
      <c r="E584" s="134" t="s">
        <v>1740</v>
      </c>
      <c r="F584" s="11">
        <v>1</v>
      </c>
      <c r="G584" s="133" t="s">
        <v>389</v>
      </c>
      <c r="H584" s="122" t="s">
        <v>42</v>
      </c>
      <c r="I584" s="265">
        <v>19200</v>
      </c>
      <c r="J584" s="12"/>
      <c r="K584" s="11"/>
      <c r="L584" s="11"/>
      <c r="M584" s="11"/>
      <c r="N584" s="55" t="s">
        <v>2176</v>
      </c>
      <c r="O584" s="55" t="s">
        <v>2177</v>
      </c>
      <c r="P584" s="41">
        <f>952*3</f>
        <v>2856</v>
      </c>
      <c r="Q584" s="17" t="s">
        <v>50</v>
      </c>
    </row>
    <row r="585" spans="1:17" ht="36.75">
      <c r="A585" s="12">
        <v>223</v>
      </c>
      <c r="B585" s="10" t="s">
        <v>1712</v>
      </c>
      <c r="C585" s="267" t="s">
        <v>1765</v>
      </c>
      <c r="D585" s="67" t="s">
        <v>1767</v>
      </c>
      <c r="E585" s="12" t="s">
        <v>14</v>
      </c>
      <c r="F585" s="11">
        <v>1</v>
      </c>
      <c r="G585" s="43" t="s">
        <v>1769</v>
      </c>
      <c r="H585" s="122" t="s">
        <v>42</v>
      </c>
      <c r="I585" s="264">
        <v>265284</v>
      </c>
      <c r="J585" s="12"/>
      <c r="K585" s="11"/>
      <c r="L585" s="11"/>
      <c r="M585" s="11"/>
      <c r="N585" s="11"/>
      <c r="O585" s="11"/>
      <c r="P585" s="11"/>
      <c r="Q585" s="11"/>
    </row>
    <row r="586" spans="1:17" ht="222" customHeight="1">
      <c r="A586" s="12">
        <v>224</v>
      </c>
      <c r="B586" s="10" t="s">
        <v>1764</v>
      </c>
      <c r="C586" s="267" t="s">
        <v>1766</v>
      </c>
      <c r="D586" s="67" t="s">
        <v>1768</v>
      </c>
      <c r="E586" s="12" t="s">
        <v>42</v>
      </c>
      <c r="F586" s="11" t="s">
        <v>42</v>
      </c>
      <c r="G586" s="43" t="s">
        <v>1769</v>
      </c>
      <c r="H586" s="11" t="s">
        <v>42</v>
      </c>
      <c r="I586" s="264">
        <v>132642</v>
      </c>
      <c r="J586" s="9"/>
      <c r="K586" s="34">
        <v>44137</v>
      </c>
      <c r="L586" s="34">
        <v>44502</v>
      </c>
      <c r="M586" s="25"/>
      <c r="N586" s="29" t="s">
        <v>2324</v>
      </c>
      <c r="O586" s="61" t="s">
        <v>2325</v>
      </c>
      <c r="P586" s="259" t="s">
        <v>2326</v>
      </c>
      <c r="Q586" s="25" t="s">
        <v>50</v>
      </c>
    </row>
    <row r="587" spans="1:17" ht="108.75">
      <c r="A587" s="12">
        <v>225</v>
      </c>
      <c r="B587" s="12" t="s">
        <v>526</v>
      </c>
      <c r="C587" s="267" t="s">
        <v>1771</v>
      </c>
      <c r="D587" s="67" t="s">
        <v>1784</v>
      </c>
      <c r="E587" s="47" t="s">
        <v>14</v>
      </c>
      <c r="F587" s="11">
        <v>3</v>
      </c>
      <c r="G587" s="43" t="s">
        <v>1779</v>
      </c>
      <c r="H587" s="10" t="s">
        <v>1778</v>
      </c>
      <c r="I587" s="264">
        <v>182300</v>
      </c>
      <c r="J587" s="12"/>
      <c r="K587" s="11"/>
      <c r="L587" s="11"/>
      <c r="M587" s="11"/>
      <c r="N587" s="11"/>
      <c r="O587" s="11"/>
      <c r="P587" s="11"/>
      <c r="Q587" s="11"/>
    </row>
    <row r="588" spans="1:17" ht="36.75">
      <c r="A588" s="12">
        <v>226</v>
      </c>
      <c r="B588" s="12" t="s">
        <v>535</v>
      </c>
      <c r="C588" s="267" t="s">
        <v>1772</v>
      </c>
      <c r="D588" s="67" t="s">
        <v>1785</v>
      </c>
      <c r="E588" s="47" t="s">
        <v>14</v>
      </c>
      <c r="F588" s="11">
        <v>2</v>
      </c>
      <c r="G588" s="43" t="s">
        <v>1780</v>
      </c>
      <c r="H588" s="11" t="s">
        <v>42</v>
      </c>
      <c r="I588" s="264">
        <v>138500</v>
      </c>
      <c r="J588" s="12"/>
      <c r="K588" s="11"/>
      <c r="L588" s="11"/>
      <c r="M588" s="11"/>
      <c r="N588" s="11"/>
      <c r="O588" s="11"/>
      <c r="P588" s="11"/>
      <c r="Q588" s="11"/>
    </row>
    <row r="589" spans="1:17" ht="72.75">
      <c r="A589" s="12">
        <v>227</v>
      </c>
      <c r="B589" s="12" t="s">
        <v>562</v>
      </c>
      <c r="C589" s="267" t="s">
        <v>1773</v>
      </c>
      <c r="D589" s="67" t="s">
        <v>1786</v>
      </c>
      <c r="E589" s="47" t="s">
        <v>14</v>
      </c>
      <c r="F589" s="11">
        <v>3</v>
      </c>
      <c r="G589" s="43" t="s">
        <v>1541</v>
      </c>
      <c r="H589" s="11" t="s">
        <v>42</v>
      </c>
      <c r="I589" s="264">
        <v>3421483.61</v>
      </c>
      <c r="J589" s="12"/>
      <c r="K589" s="11"/>
      <c r="L589" s="11"/>
      <c r="M589" s="11"/>
      <c r="N589" s="11"/>
      <c r="O589" s="11"/>
      <c r="P589" s="11"/>
      <c r="Q589" s="11"/>
    </row>
    <row r="590" spans="1:17" ht="48.75">
      <c r="A590" s="12">
        <v>228</v>
      </c>
      <c r="B590" s="12" t="s">
        <v>526</v>
      </c>
      <c r="C590" s="267" t="s">
        <v>1774</v>
      </c>
      <c r="D590" s="67" t="s">
        <v>1909</v>
      </c>
      <c r="E590" s="47" t="s">
        <v>14</v>
      </c>
      <c r="F590" s="11">
        <v>5</v>
      </c>
      <c r="G590" s="43" t="s">
        <v>1781</v>
      </c>
      <c r="H590" s="11" t="s">
        <v>42</v>
      </c>
      <c r="I590" s="264">
        <v>396000</v>
      </c>
      <c r="J590" s="12"/>
      <c r="K590" s="11"/>
      <c r="L590" s="11"/>
      <c r="M590" s="11"/>
      <c r="N590" s="11"/>
      <c r="O590" s="11"/>
      <c r="P590" s="11"/>
      <c r="Q590" s="11"/>
    </row>
    <row r="591" spans="1:17" ht="48.75">
      <c r="A591" s="12">
        <v>229</v>
      </c>
      <c r="B591" s="12" t="s">
        <v>526</v>
      </c>
      <c r="C591" s="267" t="s">
        <v>1775</v>
      </c>
      <c r="D591" s="67" t="s">
        <v>1787</v>
      </c>
      <c r="E591" s="47" t="s">
        <v>361</v>
      </c>
      <c r="F591" s="11">
        <v>1</v>
      </c>
      <c r="G591" s="67" t="s">
        <v>1550</v>
      </c>
      <c r="H591" s="11" t="s">
        <v>42</v>
      </c>
      <c r="I591" s="264">
        <v>9500</v>
      </c>
      <c r="J591" s="10" t="s">
        <v>621</v>
      </c>
      <c r="K591" s="40">
        <v>44158</v>
      </c>
      <c r="L591" s="40">
        <v>44523</v>
      </c>
      <c r="M591" s="11"/>
      <c r="N591" s="329">
        <v>9500</v>
      </c>
      <c r="O591" s="330">
        <v>44391</v>
      </c>
      <c r="P591" s="264">
        <v>9500</v>
      </c>
      <c r="Q591" s="11" t="s">
        <v>2165</v>
      </c>
    </row>
    <row r="592" spans="1:17" ht="96.75">
      <c r="A592" s="12">
        <v>230</v>
      </c>
      <c r="B592" s="12" t="s">
        <v>526</v>
      </c>
      <c r="C592" s="267" t="s">
        <v>1776</v>
      </c>
      <c r="D592" s="67" t="s">
        <v>1788</v>
      </c>
      <c r="E592" s="47" t="s">
        <v>14</v>
      </c>
      <c r="F592" s="11">
        <v>1</v>
      </c>
      <c r="G592" s="67" t="s">
        <v>1782</v>
      </c>
      <c r="H592" s="11" t="s">
        <v>42</v>
      </c>
      <c r="I592" s="264">
        <v>27000</v>
      </c>
      <c r="J592" s="12" t="s">
        <v>38</v>
      </c>
      <c r="K592" s="69">
        <v>44167</v>
      </c>
      <c r="L592" s="69">
        <v>45992</v>
      </c>
      <c r="M592" s="17" t="s">
        <v>1943</v>
      </c>
      <c r="N592" s="55" t="s">
        <v>2305</v>
      </c>
      <c r="O592" s="55" t="s">
        <v>2306</v>
      </c>
      <c r="P592" s="17">
        <v>32130</v>
      </c>
      <c r="Q592" s="17" t="s">
        <v>91</v>
      </c>
    </row>
    <row r="593" spans="1:17" ht="48.75">
      <c r="A593" s="12">
        <v>231</v>
      </c>
      <c r="B593" s="12" t="s">
        <v>535</v>
      </c>
      <c r="C593" s="267" t="s">
        <v>1777</v>
      </c>
      <c r="D593" s="67" t="s">
        <v>1789</v>
      </c>
      <c r="E593" s="47" t="s">
        <v>14</v>
      </c>
      <c r="F593" s="11">
        <v>1</v>
      </c>
      <c r="G593" s="43" t="s">
        <v>1783</v>
      </c>
      <c r="H593" s="11" t="s">
        <v>42</v>
      </c>
      <c r="I593" s="264">
        <v>467850</v>
      </c>
      <c r="J593" s="38" t="s">
        <v>1954</v>
      </c>
      <c r="K593" s="69">
        <v>44180</v>
      </c>
      <c r="L593" s="45" t="s">
        <v>2340</v>
      </c>
      <c r="M593" s="45"/>
      <c r="N593" s="45" t="s">
        <v>1959</v>
      </c>
      <c r="O593" s="45" t="s">
        <v>1958</v>
      </c>
      <c r="P593" s="45">
        <v>556741.5</v>
      </c>
      <c r="Q593" s="45" t="s">
        <v>50</v>
      </c>
    </row>
    <row r="594" spans="1:17" ht="72.75">
      <c r="A594" s="12">
        <v>232</v>
      </c>
      <c r="B594" s="12" t="s">
        <v>526</v>
      </c>
      <c r="C594" s="267" t="s">
        <v>1796</v>
      </c>
      <c r="D594" s="67" t="s">
        <v>1808</v>
      </c>
      <c r="E594" s="47" t="s">
        <v>14</v>
      </c>
      <c r="F594" s="11">
        <v>3</v>
      </c>
      <c r="G594" s="129" t="s">
        <v>1801</v>
      </c>
      <c r="H594" s="11" t="s">
        <v>42</v>
      </c>
      <c r="I594" s="24">
        <v>90198</v>
      </c>
      <c r="J594" s="12"/>
      <c r="K594" s="11"/>
      <c r="L594" s="11"/>
      <c r="M594" s="11"/>
      <c r="N594" s="11"/>
      <c r="O594" s="11"/>
      <c r="P594" s="11"/>
      <c r="Q594" s="11"/>
    </row>
    <row r="595" spans="1:17" ht="48.75">
      <c r="A595" s="12">
        <v>233</v>
      </c>
      <c r="B595" s="12" t="s">
        <v>526</v>
      </c>
      <c r="C595" s="267" t="s">
        <v>1797</v>
      </c>
      <c r="D595" s="67" t="s">
        <v>1805</v>
      </c>
      <c r="E595" s="47" t="s">
        <v>14</v>
      </c>
      <c r="F595" s="11">
        <v>3</v>
      </c>
      <c r="G595" s="43" t="s">
        <v>578</v>
      </c>
      <c r="H595" s="11" t="s">
        <v>42</v>
      </c>
      <c r="I595" s="24">
        <v>39000</v>
      </c>
      <c r="J595" s="12"/>
      <c r="K595" s="11"/>
      <c r="L595" s="11"/>
      <c r="M595" s="11"/>
      <c r="N595" s="11"/>
      <c r="O595" s="11"/>
      <c r="P595" s="11"/>
      <c r="Q595" s="11"/>
    </row>
    <row r="596" spans="1:17" ht="96.75">
      <c r="A596" s="12">
        <v>234</v>
      </c>
      <c r="B596" s="12" t="s">
        <v>562</v>
      </c>
      <c r="C596" s="267" t="s">
        <v>1798</v>
      </c>
      <c r="D596" s="67" t="s">
        <v>1809</v>
      </c>
      <c r="E596" s="47" t="s">
        <v>14</v>
      </c>
      <c r="F596" s="11">
        <v>1</v>
      </c>
      <c r="G596" s="43" t="s">
        <v>1803</v>
      </c>
      <c r="H596" s="11" t="s">
        <v>42</v>
      </c>
      <c r="I596" s="24">
        <v>20656104.219999999</v>
      </c>
      <c r="J596" s="12"/>
      <c r="K596" s="11"/>
      <c r="L596" s="11"/>
      <c r="M596" s="11"/>
      <c r="N596" s="11"/>
      <c r="O596" s="11"/>
      <c r="P596" s="11"/>
      <c r="Q596" s="55" t="s">
        <v>1957</v>
      </c>
    </row>
    <row r="597" spans="1:17" ht="132.75">
      <c r="A597" s="12">
        <v>235</v>
      </c>
      <c r="B597" s="12" t="s">
        <v>526</v>
      </c>
      <c r="C597" s="267" t="s">
        <v>1799</v>
      </c>
      <c r="D597" s="67" t="s">
        <v>1806</v>
      </c>
      <c r="E597" s="47" t="s">
        <v>14</v>
      </c>
      <c r="F597" s="11">
        <v>8</v>
      </c>
      <c r="G597" s="43" t="s">
        <v>1553</v>
      </c>
      <c r="H597" s="11" t="s">
        <v>42</v>
      </c>
      <c r="I597" s="24">
        <v>83890.62</v>
      </c>
      <c r="J597" s="12"/>
      <c r="K597" s="11"/>
      <c r="L597" s="11"/>
      <c r="M597" s="11"/>
      <c r="N597" s="11"/>
      <c r="O597" s="11"/>
      <c r="P597" s="11"/>
      <c r="Q597" s="55" t="s">
        <v>1957</v>
      </c>
    </row>
    <row r="598" spans="1:17" ht="48.75">
      <c r="A598" s="12">
        <v>236</v>
      </c>
      <c r="B598" s="12" t="s">
        <v>562</v>
      </c>
      <c r="C598" s="267" t="s">
        <v>1800</v>
      </c>
      <c r="D598" s="67" t="s">
        <v>1807</v>
      </c>
      <c r="E598" s="47" t="s">
        <v>14</v>
      </c>
      <c r="F598" s="11">
        <v>1</v>
      </c>
      <c r="G598" s="43" t="s">
        <v>1802</v>
      </c>
      <c r="H598" s="10" t="s">
        <v>1804</v>
      </c>
      <c r="I598" s="24">
        <v>4965140.45</v>
      </c>
      <c r="J598" s="12"/>
      <c r="K598" s="11"/>
      <c r="L598" s="11"/>
      <c r="M598" s="11"/>
      <c r="N598" s="11"/>
      <c r="O598" s="11"/>
      <c r="P598" s="11"/>
      <c r="Q598" s="11"/>
    </row>
    <row r="599" spans="1:17" ht="139.5" customHeight="1">
      <c r="A599" s="12">
        <v>237</v>
      </c>
      <c r="B599" s="10" t="s">
        <v>1837</v>
      </c>
      <c r="C599" s="267" t="s">
        <v>1823</v>
      </c>
      <c r="D599" s="67" t="s">
        <v>1836</v>
      </c>
      <c r="E599" s="58" t="s">
        <v>42</v>
      </c>
      <c r="F599" s="11" t="s">
        <v>42</v>
      </c>
      <c r="G599" s="43" t="s">
        <v>420</v>
      </c>
      <c r="H599" s="11" t="s">
        <v>42</v>
      </c>
      <c r="I599" s="24">
        <v>305000</v>
      </c>
      <c r="J599" s="257" t="s">
        <v>1940</v>
      </c>
      <c r="K599" s="191" t="s">
        <v>1941</v>
      </c>
      <c r="L599" s="191" t="s">
        <v>58</v>
      </c>
      <c r="M599" s="191" t="s">
        <v>58</v>
      </c>
      <c r="N599" s="257" t="s">
        <v>2313</v>
      </c>
      <c r="O599" s="257" t="s">
        <v>2314</v>
      </c>
      <c r="P599" s="332"/>
      <c r="Q599" s="257" t="s">
        <v>1942</v>
      </c>
    </row>
    <row r="600" spans="1:17" ht="60.75">
      <c r="A600" s="12">
        <v>238</v>
      </c>
      <c r="B600" s="12" t="s">
        <v>526</v>
      </c>
      <c r="C600" s="267" t="s">
        <v>1824</v>
      </c>
      <c r="D600" s="67" t="s">
        <v>1854</v>
      </c>
      <c r="E600" s="47" t="s">
        <v>14</v>
      </c>
      <c r="F600" s="11">
        <v>1</v>
      </c>
      <c r="G600" s="43" t="s">
        <v>1834</v>
      </c>
      <c r="H600" s="11" t="s">
        <v>42</v>
      </c>
      <c r="I600" s="24">
        <v>41054.36</v>
      </c>
      <c r="J600" s="6"/>
      <c r="K600" s="17"/>
      <c r="L600" s="17"/>
      <c r="M600" s="17"/>
      <c r="N600" s="17"/>
      <c r="O600" s="17"/>
      <c r="P600" s="17"/>
      <c r="Q600" s="17"/>
    </row>
    <row r="601" spans="1:17" ht="120.75">
      <c r="A601" s="12">
        <v>239</v>
      </c>
      <c r="B601" s="12" t="s">
        <v>526</v>
      </c>
      <c r="C601" s="267" t="s">
        <v>1825</v>
      </c>
      <c r="D601" s="67" t="s">
        <v>1838</v>
      </c>
      <c r="E601" s="47" t="s">
        <v>361</v>
      </c>
      <c r="F601" s="11">
        <v>1</v>
      </c>
      <c r="G601" s="43" t="s">
        <v>1544</v>
      </c>
      <c r="H601" s="11" t="s">
        <v>42</v>
      </c>
      <c r="I601" s="24">
        <v>31158</v>
      </c>
      <c r="J601" s="55" t="s">
        <v>1955</v>
      </c>
      <c r="K601" s="69">
        <v>44188</v>
      </c>
      <c r="L601" s="69">
        <v>44742</v>
      </c>
      <c r="M601" s="17"/>
      <c r="N601" s="17"/>
      <c r="O601" s="17"/>
      <c r="P601" s="273"/>
      <c r="Q601" s="55" t="s">
        <v>1956</v>
      </c>
    </row>
    <row r="602" spans="1:17" ht="84.75">
      <c r="A602" s="12">
        <v>240</v>
      </c>
      <c r="B602" s="12" t="s">
        <v>526</v>
      </c>
      <c r="C602" s="267" t="s">
        <v>1826</v>
      </c>
      <c r="D602" s="67" t="s">
        <v>1839</v>
      </c>
      <c r="E602" s="47" t="s">
        <v>14</v>
      </c>
      <c r="F602" s="11">
        <v>1</v>
      </c>
      <c r="G602" s="43" t="s">
        <v>872</v>
      </c>
      <c r="H602" s="11" t="s">
        <v>42</v>
      </c>
      <c r="I602" s="24">
        <v>6037.5</v>
      </c>
      <c r="J602" s="12"/>
      <c r="K602" s="11"/>
      <c r="L602" s="11"/>
      <c r="M602" s="11"/>
      <c r="N602" s="11"/>
      <c r="O602" s="11"/>
      <c r="P602" s="11"/>
      <c r="Q602" s="11"/>
    </row>
    <row r="603" spans="1:17" ht="84.75">
      <c r="A603" s="12">
        <v>241</v>
      </c>
      <c r="B603" s="12" t="s">
        <v>535</v>
      </c>
      <c r="C603" s="267" t="s">
        <v>1827</v>
      </c>
      <c r="D603" s="67" t="s">
        <v>1840</v>
      </c>
      <c r="E603" s="47" t="s">
        <v>1740</v>
      </c>
      <c r="F603" s="11">
        <v>4</v>
      </c>
      <c r="G603" s="43" t="s">
        <v>1026</v>
      </c>
      <c r="H603" s="11" t="s">
        <v>42</v>
      </c>
      <c r="I603" s="24">
        <v>10585825.800000001</v>
      </c>
      <c r="J603" s="12"/>
      <c r="K603" s="11"/>
      <c r="L603" s="11"/>
      <c r="M603" s="11"/>
      <c r="N603" s="11"/>
      <c r="O603" s="11"/>
      <c r="P603" s="11"/>
      <c r="Q603" s="11"/>
    </row>
    <row r="604" spans="1:17" ht="60.75">
      <c r="A604" s="12">
        <v>242</v>
      </c>
      <c r="B604" s="12" t="s">
        <v>526</v>
      </c>
      <c r="C604" s="267" t="s">
        <v>1828</v>
      </c>
      <c r="D604" s="67" t="s">
        <v>1841</v>
      </c>
      <c r="E604" s="47" t="s">
        <v>361</v>
      </c>
      <c r="F604" s="11">
        <v>10</v>
      </c>
      <c r="G604" s="67" t="s">
        <v>976</v>
      </c>
      <c r="H604" s="11" t="s">
        <v>42</v>
      </c>
      <c r="I604" s="24">
        <v>7680</v>
      </c>
      <c r="J604" s="12"/>
      <c r="K604" s="11"/>
      <c r="L604" s="11"/>
      <c r="M604" s="11"/>
      <c r="N604" s="11"/>
      <c r="O604" s="11"/>
      <c r="P604" s="11"/>
      <c r="Q604" s="11"/>
    </row>
    <row r="605" spans="1:17" ht="60.75">
      <c r="A605" s="12">
        <v>243</v>
      </c>
      <c r="B605" s="12" t="s">
        <v>526</v>
      </c>
      <c r="C605" s="267" t="s">
        <v>1829</v>
      </c>
      <c r="D605" s="67" t="s">
        <v>1842</v>
      </c>
      <c r="E605" s="47" t="s">
        <v>14</v>
      </c>
      <c r="F605" s="11">
        <v>3</v>
      </c>
      <c r="G605" s="68" t="s">
        <v>1835</v>
      </c>
      <c r="H605" s="11" t="s">
        <v>42</v>
      </c>
      <c r="I605" s="24">
        <v>109500</v>
      </c>
      <c r="J605" s="12"/>
      <c r="K605" s="11"/>
      <c r="L605" s="11"/>
      <c r="M605" s="11"/>
      <c r="N605" s="11"/>
      <c r="O605" s="11"/>
      <c r="P605" s="11"/>
      <c r="Q605" s="11"/>
    </row>
    <row r="606" spans="1:17" ht="168.75">
      <c r="A606" s="12">
        <v>244</v>
      </c>
      <c r="B606" s="12" t="s">
        <v>526</v>
      </c>
      <c r="C606" s="267" t="s">
        <v>1830</v>
      </c>
      <c r="D606" s="67" t="s">
        <v>1843</v>
      </c>
      <c r="E606" s="47" t="s">
        <v>361</v>
      </c>
      <c r="F606" s="11">
        <v>1</v>
      </c>
      <c r="G606" s="43" t="s">
        <v>979</v>
      </c>
      <c r="H606" s="11" t="s">
        <v>42</v>
      </c>
      <c r="I606" s="24">
        <v>3175</v>
      </c>
      <c r="J606" s="38" t="s">
        <v>1960</v>
      </c>
      <c r="K606" s="69">
        <v>44196</v>
      </c>
      <c r="L606" s="69">
        <v>44620</v>
      </c>
      <c r="M606" s="17"/>
      <c r="N606" s="17"/>
      <c r="O606" s="17"/>
      <c r="P606" s="17"/>
      <c r="Q606" s="17"/>
    </row>
    <row r="607" spans="1:17" ht="168.75">
      <c r="A607" s="12">
        <v>245</v>
      </c>
      <c r="B607" s="12" t="s">
        <v>526</v>
      </c>
      <c r="C607" s="267" t="s">
        <v>1831</v>
      </c>
      <c r="D607" s="67" t="s">
        <v>1844</v>
      </c>
      <c r="E607" s="47" t="s">
        <v>361</v>
      </c>
      <c r="F607" s="11">
        <v>1</v>
      </c>
      <c r="G607" s="43" t="s">
        <v>979</v>
      </c>
      <c r="H607" s="11" t="s">
        <v>42</v>
      </c>
      <c r="I607" s="24">
        <v>2704</v>
      </c>
      <c r="J607" s="38" t="s">
        <v>1960</v>
      </c>
      <c r="K607" s="69">
        <v>44196</v>
      </c>
      <c r="L607" s="69">
        <v>44620</v>
      </c>
      <c r="M607" s="17"/>
      <c r="N607" s="17"/>
      <c r="O607" s="17"/>
      <c r="P607" s="17"/>
      <c r="Q607" s="17"/>
    </row>
    <row r="608" spans="1:17" ht="168.75">
      <c r="A608" s="12">
        <v>246</v>
      </c>
      <c r="B608" s="12" t="s">
        <v>526</v>
      </c>
      <c r="C608" s="267" t="s">
        <v>1832</v>
      </c>
      <c r="D608" s="67" t="s">
        <v>1845</v>
      </c>
      <c r="E608" s="47" t="s">
        <v>361</v>
      </c>
      <c r="F608" s="11">
        <v>1</v>
      </c>
      <c r="G608" s="43" t="s">
        <v>979</v>
      </c>
      <c r="H608" s="11" t="s">
        <v>42</v>
      </c>
      <c r="I608" s="24">
        <v>4986</v>
      </c>
      <c r="J608" s="38" t="s">
        <v>1960</v>
      </c>
      <c r="K608" s="69">
        <v>44196</v>
      </c>
      <c r="L608" s="69">
        <v>44620</v>
      </c>
      <c r="M608" s="17"/>
      <c r="N608" s="17"/>
      <c r="O608" s="17"/>
      <c r="P608" s="17"/>
      <c r="Q608" s="17"/>
    </row>
    <row r="609" spans="1:17" ht="168.75">
      <c r="A609" s="12">
        <v>247</v>
      </c>
      <c r="B609" s="127" t="s">
        <v>526</v>
      </c>
      <c r="C609" s="277" t="s">
        <v>1833</v>
      </c>
      <c r="D609" s="171" t="s">
        <v>1846</v>
      </c>
      <c r="E609" s="134" t="s">
        <v>361</v>
      </c>
      <c r="F609" s="122">
        <v>1</v>
      </c>
      <c r="G609" s="133" t="s">
        <v>979</v>
      </c>
      <c r="H609" s="122" t="s">
        <v>42</v>
      </c>
      <c r="I609" s="53">
        <v>2669</v>
      </c>
      <c r="J609" s="38" t="s">
        <v>1960</v>
      </c>
      <c r="K609" s="69">
        <v>44196</v>
      </c>
      <c r="L609" s="69">
        <v>44620</v>
      </c>
      <c r="M609" s="333"/>
      <c r="N609" s="333"/>
      <c r="O609" s="333"/>
      <c r="P609" s="333"/>
      <c r="Q609" s="333"/>
    </row>
    <row r="610" spans="1:17" ht="21.75" customHeight="1">
      <c r="A610" s="138"/>
      <c r="B610" s="139"/>
      <c r="C610" s="294"/>
      <c r="D610" s="314"/>
      <c r="E610" s="296"/>
      <c r="F610" s="140"/>
      <c r="G610" s="295"/>
      <c r="H610" s="140"/>
      <c r="I610" s="297"/>
      <c r="J610" s="139"/>
      <c r="K610" s="140"/>
      <c r="L610" s="140"/>
      <c r="M610" s="140"/>
      <c r="N610" s="140"/>
      <c r="O610" s="140"/>
      <c r="P610" s="140"/>
      <c r="Q610" s="141"/>
    </row>
    <row r="611" spans="1:17" ht="110.25" customHeight="1">
      <c r="A611" s="128">
        <v>1</v>
      </c>
      <c r="B611" s="128" t="s">
        <v>526</v>
      </c>
      <c r="C611" s="271" t="s">
        <v>1864</v>
      </c>
      <c r="D611" s="293" t="s">
        <v>1890</v>
      </c>
      <c r="E611" s="292" t="s">
        <v>361</v>
      </c>
      <c r="F611" s="123">
        <v>4</v>
      </c>
      <c r="G611" s="293" t="s">
        <v>1877</v>
      </c>
      <c r="H611" s="123" t="s">
        <v>42</v>
      </c>
      <c r="I611" s="33">
        <v>4320</v>
      </c>
      <c r="J611" s="128"/>
      <c r="K611" s="123"/>
      <c r="L611" s="123"/>
      <c r="M611" s="123"/>
      <c r="N611" s="123"/>
      <c r="O611" s="123"/>
      <c r="P611" s="123"/>
      <c r="Q611" s="123"/>
    </row>
    <row r="612" spans="1:17" ht="84.75">
      <c r="A612" s="12">
        <v>2</v>
      </c>
      <c r="B612" s="10" t="s">
        <v>1887</v>
      </c>
      <c r="C612" s="267" t="s">
        <v>1865</v>
      </c>
      <c r="D612" s="67" t="s">
        <v>1891</v>
      </c>
      <c r="E612" s="47" t="s">
        <v>42</v>
      </c>
      <c r="F612" s="11" t="s">
        <v>42</v>
      </c>
      <c r="G612" s="67" t="s">
        <v>551</v>
      </c>
      <c r="H612" s="11" t="s">
        <v>42</v>
      </c>
      <c r="I612" s="24">
        <v>1260504.2</v>
      </c>
      <c r="J612" s="12" t="s">
        <v>38</v>
      </c>
      <c r="K612" s="40">
        <v>44211</v>
      </c>
      <c r="L612" s="40">
        <v>44575</v>
      </c>
      <c r="M612" s="11"/>
      <c r="N612" s="15" t="s">
        <v>1945</v>
      </c>
      <c r="O612" s="96" t="s">
        <v>1944</v>
      </c>
      <c r="P612" s="11"/>
      <c r="Q612" s="11" t="s">
        <v>57</v>
      </c>
    </row>
    <row r="613" spans="1:17" ht="24.75">
      <c r="A613" s="128">
        <v>3</v>
      </c>
      <c r="B613" s="12" t="s">
        <v>526</v>
      </c>
      <c r="C613" s="267" t="s">
        <v>1866</v>
      </c>
      <c r="D613" s="67" t="s">
        <v>1892</v>
      </c>
      <c r="E613" s="47" t="s">
        <v>361</v>
      </c>
      <c r="F613" s="11">
        <v>1</v>
      </c>
      <c r="G613" s="43" t="s">
        <v>538</v>
      </c>
      <c r="H613" s="11" t="s">
        <v>42</v>
      </c>
      <c r="I613" s="24">
        <v>79200</v>
      </c>
      <c r="J613" s="12"/>
      <c r="K613" s="11"/>
      <c r="L613" s="11"/>
      <c r="M613" s="11"/>
      <c r="N613" s="11"/>
      <c r="O613" s="11"/>
      <c r="P613" s="11"/>
      <c r="Q613" s="11"/>
    </row>
    <row r="614" spans="1:17" ht="132.75">
      <c r="A614" s="12">
        <v>4</v>
      </c>
      <c r="B614" s="12" t="s">
        <v>526</v>
      </c>
      <c r="C614" s="267" t="s">
        <v>1867</v>
      </c>
      <c r="D614" s="67" t="s">
        <v>1893</v>
      </c>
      <c r="E614" s="47" t="s">
        <v>14</v>
      </c>
      <c r="F614" s="11">
        <v>3</v>
      </c>
      <c r="G614" s="46" t="s">
        <v>1834</v>
      </c>
      <c r="H614" s="11" t="s">
        <v>42</v>
      </c>
      <c r="I614" s="24">
        <v>46427.85</v>
      </c>
      <c r="J614" s="12"/>
      <c r="K614" s="11"/>
      <c r="L614" s="11"/>
      <c r="M614" s="11"/>
      <c r="N614" s="11"/>
      <c r="O614" s="11"/>
      <c r="P614" s="11"/>
      <c r="Q614" s="11"/>
    </row>
    <row r="615" spans="1:17" ht="132.75">
      <c r="A615" s="128">
        <v>5</v>
      </c>
      <c r="B615" s="12" t="s">
        <v>526</v>
      </c>
      <c r="C615" s="267" t="s">
        <v>1868</v>
      </c>
      <c r="D615" s="67" t="s">
        <v>1895</v>
      </c>
      <c r="E615" s="47" t="s">
        <v>14</v>
      </c>
      <c r="F615" s="11">
        <v>1</v>
      </c>
      <c r="G615" s="67" t="s">
        <v>1878</v>
      </c>
      <c r="H615" s="11" t="s">
        <v>42</v>
      </c>
      <c r="I615" s="24">
        <v>51600</v>
      </c>
      <c r="J615" s="167" t="s">
        <v>38</v>
      </c>
      <c r="K615" s="40">
        <v>44228</v>
      </c>
      <c r="L615" s="40">
        <v>44957</v>
      </c>
      <c r="M615" s="11" t="s">
        <v>1943</v>
      </c>
      <c r="N615" s="15" t="s">
        <v>2307</v>
      </c>
      <c r="O615" s="15" t="s">
        <v>2308</v>
      </c>
      <c r="P615" s="11">
        <v>51600</v>
      </c>
      <c r="Q615" s="11" t="s">
        <v>91</v>
      </c>
    </row>
    <row r="616" spans="1:17" ht="36.75">
      <c r="A616" s="12">
        <v>6</v>
      </c>
      <c r="B616" s="12" t="s">
        <v>526</v>
      </c>
      <c r="C616" s="267" t="s">
        <v>1869</v>
      </c>
      <c r="D616" s="67" t="s">
        <v>1113</v>
      </c>
      <c r="E616" s="47" t="s">
        <v>1863</v>
      </c>
      <c r="F616" s="11">
        <v>1</v>
      </c>
      <c r="G616" s="43" t="s">
        <v>1885</v>
      </c>
      <c r="H616" s="11" t="s">
        <v>42</v>
      </c>
      <c r="I616" s="24">
        <v>5520</v>
      </c>
      <c r="J616" s="12"/>
      <c r="K616" s="11"/>
      <c r="L616" s="11"/>
      <c r="M616" s="11"/>
      <c r="N616" s="11"/>
      <c r="O616" s="11"/>
      <c r="P616" s="11"/>
      <c r="Q616" s="11"/>
    </row>
    <row r="617" spans="1:17" ht="120.75">
      <c r="A617" s="128">
        <v>7</v>
      </c>
      <c r="B617" s="12" t="s">
        <v>526</v>
      </c>
      <c r="C617" s="267" t="s">
        <v>1870</v>
      </c>
      <c r="D617" s="67" t="s">
        <v>1896</v>
      </c>
      <c r="E617" s="47" t="s">
        <v>14</v>
      </c>
      <c r="F617" s="11">
        <v>1</v>
      </c>
      <c r="G617" s="68" t="s">
        <v>1879</v>
      </c>
      <c r="H617" s="11" t="s">
        <v>42</v>
      </c>
      <c r="I617" s="24">
        <v>38700</v>
      </c>
      <c r="J617" s="23" t="s">
        <v>2226</v>
      </c>
      <c r="K617" s="56">
        <v>44230</v>
      </c>
      <c r="L617" s="334">
        <v>44500</v>
      </c>
      <c r="M617" s="45"/>
      <c r="N617" s="45"/>
      <c r="O617" s="45"/>
      <c r="P617" s="45"/>
      <c r="Q617" s="45" t="s">
        <v>2225</v>
      </c>
    </row>
    <row r="618" spans="1:17" ht="72.75">
      <c r="A618" s="12">
        <v>8</v>
      </c>
      <c r="B618" s="12" t="s">
        <v>526</v>
      </c>
      <c r="C618" s="267" t="s">
        <v>1871</v>
      </c>
      <c r="D618" s="67" t="s">
        <v>1897</v>
      </c>
      <c r="E618" s="47" t="s">
        <v>361</v>
      </c>
      <c r="F618" s="11">
        <v>1</v>
      </c>
      <c r="G618" s="67" t="s">
        <v>1882</v>
      </c>
      <c r="H618" s="11" t="s">
        <v>42</v>
      </c>
      <c r="I618" s="24">
        <v>101500</v>
      </c>
      <c r="J618" s="12"/>
      <c r="K618" s="11"/>
      <c r="L618" s="11"/>
      <c r="M618" s="11"/>
      <c r="N618" s="11"/>
      <c r="O618" s="11"/>
      <c r="P618" s="11"/>
      <c r="Q618" s="11"/>
    </row>
    <row r="619" spans="1:17" ht="120.75">
      <c r="A619" s="128">
        <v>9</v>
      </c>
      <c r="B619" s="12" t="s">
        <v>526</v>
      </c>
      <c r="C619" s="267" t="s">
        <v>1872</v>
      </c>
      <c r="D619" s="67" t="s">
        <v>1898</v>
      </c>
      <c r="E619" s="47" t="s">
        <v>14</v>
      </c>
      <c r="F619" s="11">
        <v>2</v>
      </c>
      <c r="G619" s="43" t="s">
        <v>1884</v>
      </c>
      <c r="H619" s="11" t="s">
        <v>42</v>
      </c>
      <c r="I619" s="24">
        <v>189000</v>
      </c>
      <c r="J619" s="12"/>
      <c r="K619" s="11"/>
      <c r="L619" s="11"/>
      <c r="M619" s="11"/>
      <c r="N619" s="11"/>
      <c r="O619" s="11"/>
      <c r="P619" s="11"/>
      <c r="Q619" s="11"/>
    </row>
    <row r="620" spans="1:17" ht="108.75">
      <c r="A620" s="12">
        <v>10</v>
      </c>
      <c r="B620" s="12" t="s">
        <v>526</v>
      </c>
      <c r="C620" s="267" t="s">
        <v>1873</v>
      </c>
      <c r="D620" s="67" t="s">
        <v>1899</v>
      </c>
      <c r="E620" s="47" t="s">
        <v>361</v>
      </c>
      <c r="F620" s="11">
        <v>8</v>
      </c>
      <c r="G620" s="43" t="s">
        <v>1883</v>
      </c>
      <c r="H620" s="11" t="s">
        <v>42</v>
      </c>
      <c r="I620" s="24">
        <v>20861</v>
      </c>
      <c r="J620" s="12"/>
      <c r="K620" s="34">
        <v>44223</v>
      </c>
      <c r="L620" s="34">
        <v>44347</v>
      </c>
      <c r="M620" s="25" t="s">
        <v>42</v>
      </c>
      <c r="N620" s="326" t="s">
        <v>2227</v>
      </c>
      <c r="O620" s="61" t="s">
        <v>2228</v>
      </c>
      <c r="P620" s="259">
        <v>20860.7</v>
      </c>
      <c r="Q620" s="4" t="s">
        <v>91</v>
      </c>
    </row>
    <row r="621" spans="1:17" ht="84.75">
      <c r="A621" s="128">
        <v>11</v>
      </c>
      <c r="B621" s="12" t="s">
        <v>526</v>
      </c>
      <c r="C621" s="267" t="s">
        <v>1874</v>
      </c>
      <c r="D621" s="67" t="s">
        <v>1900</v>
      </c>
      <c r="E621" s="47" t="s">
        <v>14</v>
      </c>
      <c r="F621" s="11">
        <v>2</v>
      </c>
      <c r="G621" s="43" t="s">
        <v>1880</v>
      </c>
      <c r="H621" s="10" t="s">
        <v>1886</v>
      </c>
      <c r="I621" s="24">
        <v>400000</v>
      </c>
      <c r="J621" s="6" t="s">
        <v>38</v>
      </c>
      <c r="K621" s="69">
        <v>44286</v>
      </c>
      <c r="L621" s="17" t="s">
        <v>1952</v>
      </c>
      <c r="M621" s="17"/>
      <c r="N621" s="2"/>
      <c r="O621" s="56"/>
      <c r="P621" s="17"/>
      <c r="Q621" s="55" t="s">
        <v>91</v>
      </c>
    </row>
    <row r="622" spans="1:17" ht="48.75">
      <c r="A622" s="12">
        <v>12</v>
      </c>
      <c r="B622" s="10" t="s">
        <v>1888</v>
      </c>
      <c r="C622" s="267" t="s">
        <v>1875</v>
      </c>
      <c r="D622" s="67" t="s">
        <v>1894</v>
      </c>
      <c r="E622" s="47" t="s">
        <v>42</v>
      </c>
      <c r="F622" s="11" t="s">
        <v>42</v>
      </c>
      <c r="G622" s="43" t="s">
        <v>1881</v>
      </c>
      <c r="H622" s="11" t="s">
        <v>42</v>
      </c>
      <c r="I622" s="24">
        <v>46067</v>
      </c>
      <c r="J622" s="12"/>
      <c r="K622" s="11"/>
      <c r="L622" s="11"/>
      <c r="M622" s="11"/>
      <c r="N622" s="11"/>
      <c r="O622" s="11"/>
      <c r="P622" s="11"/>
      <c r="Q622" s="11"/>
    </row>
    <row r="623" spans="1:17" ht="72.75">
      <c r="A623" s="128">
        <v>13</v>
      </c>
      <c r="B623" s="10" t="s">
        <v>1889</v>
      </c>
      <c r="C623" s="267" t="s">
        <v>1876</v>
      </c>
      <c r="D623" s="67" t="s">
        <v>1901</v>
      </c>
      <c r="E623" s="47" t="s">
        <v>42</v>
      </c>
      <c r="F623" s="11" t="s">
        <v>42</v>
      </c>
      <c r="G623" s="43" t="s">
        <v>551</v>
      </c>
      <c r="H623" s="11" t="s">
        <v>42</v>
      </c>
      <c r="I623" s="24">
        <v>18195997.170000002</v>
      </c>
      <c r="J623" s="12" t="s">
        <v>38</v>
      </c>
      <c r="K623" s="34">
        <v>44238</v>
      </c>
      <c r="L623" s="34">
        <v>44602</v>
      </c>
      <c r="M623" s="25"/>
      <c r="N623" s="29" t="s">
        <v>2134</v>
      </c>
      <c r="O623" s="61" t="s">
        <v>2135</v>
      </c>
      <c r="P623" s="25"/>
      <c r="Q623" s="25" t="s">
        <v>1946</v>
      </c>
    </row>
    <row r="624" spans="1:17" ht="48.75">
      <c r="A624" s="12">
        <v>14</v>
      </c>
      <c r="B624" s="12" t="s">
        <v>535</v>
      </c>
      <c r="C624" s="267" t="s">
        <v>1910</v>
      </c>
      <c r="D624" s="315" t="s">
        <v>1930</v>
      </c>
      <c r="E624" s="47" t="s">
        <v>361</v>
      </c>
      <c r="F624" s="11">
        <v>1</v>
      </c>
      <c r="G624" s="46" t="s">
        <v>1921</v>
      </c>
      <c r="H624" s="11" t="s">
        <v>42</v>
      </c>
      <c r="I624" s="24">
        <v>68819</v>
      </c>
      <c r="J624" s="12"/>
      <c r="K624" s="11"/>
      <c r="L624" s="11"/>
      <c r="M624" s="11"/>
      <c r="N624" s="11"/>
      <c r="O624" s="11"/>
      <c r="P624" s="11"/>
      <c r="Q624" s="11"/>
    </row>
    <row r="625" spans="1:19" ht="48.75">
      <c r="A625" s="128">
        <v>15</v>
      </c>
      <c r="B625" s="12" t="s">
        <v>562</v>
      </c>
      <c r="C625" s="267" t="s">
        <v>1911</v>
      </c>
      <c r="D625" s="67" t="s">
        <v>1929</v>
      </c>
      <c r="E625" s="47" t="s">
        <v>14</v>
      </c>
      <c r="F625" s="11">
        <v>2</v>
      </c>
      <c r="G625" s="46" t="s">
        <v>1922</v>
      </c>
      <c r="H625" s="11" t="s">
        <v>42</v>
      </c>
      <c r="I625" s="24">
        <v>443443.09</v>
      </c>
      <c r="J625" s="1"/>
      <c r="K625" s="146">
        <v>44250</v>
      </c>
      <c r="L625" s="146">
        <v>44742</v>
      </c>
      <c r="M625" s="2"/>
      <c r="N625" s="148">
        <v>37730.32</v>
      </c>
      <c r="O625" s="146">
        <v>44433</v>
      </c>
      <c r="P625" s="148">
        <v>37730.32</v>
      </c>
      <c r="Q625" s="147" t="s">
        <v>50</v>
      </c>
    </row>
    <row r="626" spans="1:19" ht="48.75">
      <c r="A626" s="12">
        <v>16</v>
      </c>
      <c r="B626" s="12" t="s">
        <v>562</v>
      </c>
      <c r="C626" s="267" t="s">
        <v>1912</v>
      </c>
      <c r="D626" s="67" t="s">
        <v>1931</v>
      </c>
      <c r="E626" s="47" t="s">
        <v>14</v>
      </c>
      <c r="F626" s="11">
        <v>2</v>
      </c>
      <c r="G626" s="46" t="s">
        <v>1922</v>
      </c>
      <c r="H626" s="11" t="s">
        <v>42</v>
      </c>
      <c r="I626" s="24">
        <v>287105.38</v>
      </c>
      <c r="J626" s="1"/>
      <c r="K626" s="146">
        <v>44250</v>
      </c>
      <c r="L626" s="146">
        <v>44742</v>
      </c>
      <c r="M626" s="2"/>
      <c r="N626" s="148">
        <v>14275.05</v>
      </c>
      <c r="O626" s="146">
        <v>44433</v>
      </c>
      <c r="P626" s="148">
        <v>14275.05</v>
      </c>
      <c r="Q626" s="147" t="s">
        <v>50</v>
      </c>
    </row>
    <row r="627" spans="1:19" ht="72.75">
      <c r="A627" s="128">
        <v>17</v>
      </c>
      <c r="B627" s="12" t="s">
        <v>526</v>
      </c>
      <c r="C627" s="267" t="s">
        <v>1913</v>
      </c>
      <c r="D627" s="67" t="s">
        <v>1932</v>
      </c>
      <c r="E627" s="47" t="s">
        <v>361</v>
      </c>
      <c r="F627" s="11">
        <v>1</v>
      </c>
      <c r="G627" s="67" t="s">
        <v>1925</v>
      </c>
      <c r="H627" s="11" t="s">
        <v>42</v>
      </c>
      <c r="I627" s="24">
        <v>19000</v>
      </c>
      <c r="J627" s="23" t="s">
        <v>621</v>
      </c>
      <c r="K627" s="56">
        <v>44319</v>
      </c>
      <c r="L627" s="56">
        <v>44684</v>
      </c>
      <c r="M627" s="2"/>
      <c r="N627" s="2"/>
      <c r="O627" s="2"/>
      <c r="P627" s="2"/>
      <c r="Q627" s="2" t="s">
        <v>214</v>
      </c>
    </row>
    <row r="628" spans="1:19" ht="120.75">
      <c r="A628" s="12">
        <v>18</v>
      </c>
      <c r="B628" s="12" t="s">
        <v>526</v>
      </c>
      <c r="C628" s="267" t="s">
        <v>1914</v>
      </c>
      <c r="D628" s="67" t="s">
        <v>1933</v>
      </c>
      <c r="E628" s="47" t="s">
        <v>14</v>
      </c>
      <c r="F628" s="11">
        <v>2</v>
      </c>
      <c r="G628" s="46" t="s">
        <v>739</v>
      </c>
      <c r="H628" s="11" t="s">
        <v>42</v>
      </c>
      <c r="I628" s="24">
        <v>53720</v>
      </c>
      <c r="J628" s="12"/>
      <c r="K628" s="11"/>
      <c r="L628" s="11"/>
      <c r="M628" s="11"/>
      <c r="N628" s="11"/>
      <c r="O628" s="11"/>
      <c r="P628" s="11"/>
      <c r="Q628" s="11"/>
    </row>
    <row r="629" spans="1:19" ht="48.75">
      <c r="A629" s="128">
        <v>19</v>
      </c>
      <c r="B629" s="12" t="s">
        <v>562</v>
      </c>
      <c r="C629" s="267" t="s">
        <v>1915</v>
      </c>
      <c r="D629" s="67" t="s">
        <v>1934</v>
      </c>
      <c r="E629" s="47" t="s">
        <v>14</v>
      </c>
      <c r="F629" s="11">
        <v>5</v>
      </c>
      <c r="G629" s="43" t="s">
        <v>1926</v>
      </c>
      <c r="H629" s="10" t="s">
        <v>1927</v>
      </c>
      <c r="I629" s="24">
        <v>10408613.1</v>
      </c>
      <c r="J629" s="12"/>
      <c r="K629" s="11"/>
      <c r="L629" s="11"/>
      <c r="M629" s="11"/>
      <c r="N629" s="11"/>
      <c r="O629" s="11"/>
      <c r="P629" s="11"/>
      <c r="Q629" s="11"/>
    </row>
    <row r="630" spans="1:19" ht="48.75">
      <c r="A630" s="12">
        <v>20</v>
      </c>
      <c r="B630" s="12" t="s">
        <v>526</v>
      </c>
      <c r="C630" s="267" t="s">
        <v>1916</v>
      </c>
      <c r="D630" s="67" t="s">
        <v>1937</v>
      </c>
      <c r="E630" s="47" t="s">
        <v>361</v>
      </c>
      <c r="F630" s="11">
        <v>1</v>
      </c>
      <c r="G630" s="46" t="s">
        <v>1150</v>
      </c>
      <c r="H630" s="11" t="s">
        <v>42</v>
      </c>
      <c r="I630" s="24">
        <v>5700</v>
      </c>
      <c r="J630" s="12"/>
      <c r="K630" s="11"/>
      <c r="L630" s="11"/>
      <c r="M630" s="11"/>
      <c r="N630" s="29" t="s">
        <v>2327</v>
      </c>
      <c r="O630" s="61" t="s">
        <v>2328</v>
      </c>
      <c r="P630" s="25">
        <v>1900</v>
      </c>
      <c r="Q630" s="25" t="s">
        <v>50</v>
      </c>
    </row>
    <row r="631" spans="1:19" ht="48.75">
      <c r="A631" s="128">
        <v>21</v>
      </c>
      <c r="B631" s="12" t="s">
        <v>535</v>
      </c>
      <c r="C631" s="267" t="s">
        <v>1917</v>
      </c>
      <c r="D631" s="67" t="s">
        <v>1935</v>
      </c>
      <c r="E631" s="47" t="s">
        <v>361</v>
      </c>
      <c r="F631" s="11">
        <v>1</v>
      </c>
      <c r="G631" s="46" t="s">
        <v>1923</v>
      </c>
      <c r="H631" s="11" t="s">
        <v>42</v>
      </c>
      <c r="I631" s="24">
        <v>89612.1</v>
      </c>
      <c r="J631" s="12"/>
      <c r="K631" s="11"/>
      <c r="L631" s="11"/>
      <c r="M631" s="11"/>
      <c r="N631" s="11"/>
      <c r="O631" s="11"/>
      <c r="P631" s="11"/>
      <c r="Q631" s="11"/>
    </row>
    <row r="632" spans="1:19" ht="180.75">
      <c r="A632" s="12">
        <v>22</v>
      </c>
      <c r="B632" s="12" t="s">
        <v>526</v>
      </c>
      <c r="C632" s="267" t="s">
        <v>1918</v>
      </c>
      <c r="D632" s="67" t="s">
        <v>1936</v>
      </c>
      <c r="E632" s="47" t="s">
        <v>70</v>
      </c>
      <c r="F632" s="11">
        <v>7</v>
      </c>
      <c r="G632" s="46" t="s">
        <v>975</v>
      </c>
      <c r="H632" s="11" t="s">
        <v>42</v>
      </c>
      <c r="I632" s="24">
        <v>46585</v>
      </c>
      <c r="J632" s="6" t="s">
        <v>38</v>
      </c>
      <c r="K632" s="39">
        <v>12032021</v>
      </c>
      <c r="L632" s="69">
        <v>44542</v>
      </c>
      <c r="M632" s="17"/>
      <c r="N632" s="17"/>
      <c r="O632" s="17"/>
      <c r="P632" s="17"/>
      <c r="Q632" s="17" t="s">
        <v>91</v>
      </c>
    </row>
    <row r="633" spans="1:19" ht="96.75">
      <c r="A633" s="128">
        <v>23</v>
      </c>
      <c r="B633" s="12" t="s">
        <v>562</v>
      </c>
      <c r="C633" s="267" t="s">
        <v>1919</v>
      </c>
      <c r="D633" s="67" t="s">
        <v>1939</v>
      </c>
      <c r="E633" s="47" t="s">
        <v>14</v>
      </c>
      <c r="F633" s="11">
        <v>1</v>
      </c>
      <c r="G633" s="43" t="s">
        <v>1558</v>
      </c>
      <c r="H633" s="11" t="s">
        <v>42</v>
      </c>
      <c r="I633" s="24">
        <v>68469369.390000001</v>
      </c>
      <c r="J633" s="6" t="s">
        <v>38</v>
      </c>
      <c r="K633" s="69">
        <v>44305</v>
      </c>
      <c r="L633" s="4" t="s">
        <v>1953</v>
      </c>
      <c r="M633" s="17"/>
      <c r="N633" s="17"/>
      <c r="O633" s="17"/>
      <c r="P633" s="17"/>
      <c r="Q633" s="17" t="s">
        <v>91</v>
      </c>
    </row>
    <row r="634" spans="1:19" ht="60.75">
      <c r="A634" s="12">
        <v>24</v>
      </c>
      <c r="B634" s="12" t="s">
        <v>562</v>
      </c>
      <c r="C634" s="267" t="s">
        <v>1920</v>
      </c>
      <c r="D634" s="67" t="s">
        <v>1938</v>
      </c>
      <c r="E634" s="47" t="s">
        <v>70</v>
      </c>
      <c r="F634" s="11">
        <v>2</v>
      </c>
      <c r="G634" s="46" t="s">
        <v>1924</v>
      </c>
      <c r="H634" s="10" t="s">
        <v>1928</v>
      </c>
      <c r="I634" s="24">
        <v>6432542.75</v>
      </c>
      <c r="J634" s="23" t="s">
        <v>621</v>
      </c>
      <c r="K634" s="56">
        <v>44319</v>
      </c>
      <c r="L634" s="56">
        <v>44684</v>
      </c>
      <c r="M634" s="2"/>
      <c r="N634" s="2"/>
      <c r="O634" s="2"/>
      <c r="P634" s="2"/>
      <c r="Q634" s="2" t="s">
        <v>214</v>
      </c>
    </row>
    <row r="635" spans="1:19" ht="96.75">
      <c r="A635" s="128">
        <v>25</v>
      </c>
      <c r="B635" s="10" t="s">
        <v>2050</v>
      </c>
      <c r="C635" s="267" t="s">
        <v>2034</v>
      </c>
      <c r="D635" s="67" t="s">
        <v>2044</v>
      </c>
      <c r="E635" s="47" t="s">
        <v>42</v>
      </c>
      <c r="F635" s="11" t="s">
        <v>42</v>
      </c>
      <c r="G635" s="46" t="s">
        <v>1151</v>
      </c>
      <c r="H635" s="11" t="s">
        <v>42</v>
      </c>
      <c r="I635" s="24">
        <v>5799000</v>
      </c>
      <c r="J635" s="12"/>
      <c r="K635" s="11"/>
      <c r="L635" s="11"/>
      <c r="M635" s="11"/>
      <c r="N635" s="29" t="s">
        <v>2136</v>
      </c>
      <c r="O635" s="29" t="s">
        <v>2137</v>
      </c>
      <c r="P635" s="25"/>
      <c r="Q635" s="25" t="s">
        <v>57</v>
      </c>
    </row>
    <row r="636" spans="1:19" ht="48.75">
      <c r="A636" s="12">
        <v>26</v>
      </c>
      <c r="B636" s="12" t="s">
        <v>562</v>
      </c>
      <c r="C636" s="267" t="s">
        <v>2035</v>
      </c>
      <c r="D636" s="68" t="s">
        <v>2045</v>
      </c>
      <c r="E636" s="47" t="s">
        <v>14</v>
      </c>
      <c r="F636" s="11">
        <v>2</v>
      </c>
      <c r="G636" s="43" t="s">
        <v>2040</v>
      </c>
      <c r="H636" s="10" t="s">
        <v>2042</v>
      </c>
      <c r="I636" s="24">
        <v>11982597.720000001</v>
      </c>
      <c r="J636" s="12"/>
      <c r="K636" s="11"/>
      <c r="L636" s="11"/>
      <c r="M636" s="11"/>
      <c r="N636" s="11"/>
      <c r="O636" s="11"/>
      <c r="P636" s="11"/>
      <c r="Q636" s="11"/>
    </row>
    <row r="637" spans="1:19" ht="72.75">
      <c r="A637" s="128">
        <v>27</v>
      </c>
      <c r="B637" s="12" t="s">
        <v>526</v>
      </c>
      <c r="C637" s="267" t="s">
        <v>2036</v>
      </c>
      <c r="D637" s="67" t="s">
        <v>2046</v>
      </c>
      <c r="E637" s="47" t="s">
        <v>361</v>
      </c>
      <c r="F637" s="12">
        <v>1</v>
      </c>
      <c r="G637" s="43" t="s">
        <v>1029</v>
      </c>
      <c r="H637" s="11" t="s">
        <v>42</v>
      </c>
      <c r="I637" s="24">
        <v>51700</v>
      </c>
      <c r="J637" s="12"/>
      <c r="K637" s="12"/>
      <c r="L637" s="12"/>
      <c r="M637" s="12"/>
      <c r="N637" s="12"/>
      <c r="O637" s="12"/>
      <c r="P637" s="11"/>
      <c r="Q637" s="11"/>
      <c r="R637" s="20"/>
      <c r="S637" s="20"/>
    </row>
    <row r="638" spans="1:19" ht="60.75">
      <c r="A638" s="12">
        <v>28</v>
      </c>
      <c r="B638" s="12" t="s">
        <v>526</v>
      </c>
      <c r="C638" s="267" t="s">
        <v>2037</v>
      </c>
      <c r="D638" s="67" t="s">
        <v>2047</v>
      </c>
      <c r="E638" s="47" t="s">
        <v>361</v>
      </c>
      <c r="F638" s="11">
        <v>6</v>
      </c>
      <c r="G638" s="43" t="s">
        <v>1149</v>
      </c>
      <c r="H638" s="11" t="s">
        <v>42</v>
      </c>
      <c r="I638" s="24">
        <v>4320</v>
      </c>
      <c r="J638" s="257" t="s">
        <v>1954</v>
      </c>
      <c r="K638" s="192">
        <v>44329</v>
      </c>
      <c r="L638" s="191" t="s">
        <v>2229</v>
      </c>
      <c r="M638" s="191"/>
      <c r="N638" s="327">
        <v>714</v>
      </c>
      <c r="O638" s="328">
        <v>44357</v>
      </c>
      <c r="P638" s="191"/>
      <c r="Q638" s="191" t="s">
        <v>57</v>
      </c>
    </row>
    <row r="639" spans="1:19" ht="144.75">
      <c r="A639" s="128">
        <v>29</v>
      </c>
      <c r="B639" s="12" t="s">
        <v>526</v>
      </c>
      <c r="C639" s="267" t="s">
        <v>2038</v>
      </c>
      <c r="D639" s="67" t="s">
        <v>2048</v>
      </c>
      <c r="E639" s="47" t="s">
        <v>361</v>
      </c>
      <c r="F639" s="11">
        <v>1</v>
      </c>
      <c r="G639" s="46" t="s">
        <v>2041</v>
      </c>
      <c r="H639" s="11" t="s">
        <v>42</v>
      </c>
      <c r="I639" s="24">
        <v>4650</v>
      </c>
      <c r="J639" s="38" t="s">
        <v>1954</v>
      </c>
      <c r="K639" s="69">
        <v>44326</v>
      </c>
      <c r="L639" s="69">
        <v>45147</v>
      </c>
      <c r="M639" s="11"/>
      <c r="N639" s="11"/>
      <c r="O639" s="11"/>
      <c r="P639" s="11"/>
      <c r="Q639" s="11" t="s">
        <v>828</v>
      </c>
    </row>
    <row r="640" spans="1:19" ht="96.75">
      <c r="A640" s="12">
        <v>30</v>
      </c>
      <c r="B640" s="10" t="s">
        <v>2051</v>
      </c>
      <c r="C640" s="267" t="s">
        <v>2039</v>
      </c>
      <c r="D640" s="67" t="s">
        <v>2049</v>
      </c>
      <c r="E640" s="47" t="s">
        <v>42</v>
      </c>
      <c r="F640" s="11" t="s">
        <v>42</v>
      </c>
      <c r="G640" s="46" t="s">
        <v>596</v>
      </c>
      <c r="H640" s="11" t="s">
        <v>42</v>
      </c>
      <c r="I640" s="24">
        <v>3872463.08</v>
      </c>
      <c r="J640" s="12"/>
      <c r="K640" s="11"/>
      <c r="L640" s="11"/>
      <c r="M640" s="11"/>
      <c r="N640" s="11"/>
      <c r="O640" s="11"/>
      <c r="P640" s="11"/>
      <c r="Q640" s="11"/>
    </row>
    <row r="641" spans="1:17" ht="120.75">
      <c r="A641" s="128">
        <v>31</v>
      </c>
      <c r="B641" s="12" t="s">
        <v>526</v>
      </c>
      <c r="C641" s="268" t="s">
        <v>2052</v>
      </c>
      <c r="D641" s="67" t="s">
        <v>2079</v>
      </c>
      <c r="E641" s="47" t="s">
        <v>361</v>
      </c>
      <c r="F641" s="11">
        <v>4</v>
      </c>
      <c r="G641" s="43" t="s">
        <v>1559</v>
      </c>
      <c r="H641" s="11" t="s">
        <v>42</v>
      </c>
      <c r="I641" s="24">
        <v>99000</v>
      </c>
      <c r="J641" s="12"/>
      <c r="K641" s="11"/>
      <c r="L641" s="11"/>
      <c r="M641" s="11"/>
      <c r="N641" s="11"/>
      <c r="O641" s="11"/>
      <c r="P641" s="11"/>
      <c r="Q641" s="11"/>
    </row>
    <row r="642" spans="1:17" ht="84.75">
      <c r="A642" s="12">
        <v>32</v>
      </c>
      <c r="B642" s="12" t="s">
        <v>526</v>
      </c>
      <c r="C642" s="268" t="s">
        <v>2053</v>
      </c>
      <c r="D642" s="67" t="s">
        <v>2071</v>
      </c>
      <c r="E642" s="47" t="s">
        <v>361</v>
      </c>
      <c r="F642" s="11">
        <v>1</v>
      </c>
      <c r="G642" s="67" t="s">
        <v>2066</v>
      </c>
      <c r="H642" s="11" t="s">
        <v>42</v>
      </c>
      <c r="I642" s="24">
        <v>7000</v>
      </c>
      <c r="J642" s="12"/>
      <c r="K642" s="11"/>
      <c r="L642" s="11"/>
      <c r="M642" s="11"/>
      <c r="N642" s="17">
        <v>0</v>
      </c>
      <c r="O642" s="17">
        <v>0</v>
      </c>
      <c r="P642" s="41"/>
      <c r="Q642" s="55" t="s">
        <v>2178</v>
      </c>
    </row>
    <row r="643" spans="1:17" ht="60.75">
      <c r="A643" s="128">
        <v>33</v>
      </c>
      <c r="B643" s="12" t="s">
        <v>526</v>
      </c>
      <c r="C643" s="268" t="s">
        <v>2054</v>
      </c>
      <c r="D643" s="67" t="s">
        <v>2080</v>
      </c>
      <c r="E643" s="47" t="s">
        <v>361</v>
      </c>
      <c r="F643" s="11">
        <v>1</v>
      </c>
      <c r="G643" s="67" t="s">
        <v>815</v>
      </c>
      <c r="H643" s="11" t="s">
        <v>42</v>
      </c>
      <c r="I643" s="24">
        <v>94852.78</v>
      </c>
      <c r="J643" s="12"/>
      <c r="K643" s="11"/>
      <c r="L643" s="11"/>
      <c r="M643" s="11"/>
      <c r="N643" s="11"/>
      <c r="O643" s="11"/>
      <c r="P643" s="11"/>
      <c r="Q643" s="11"/>
    </row>
    <row r="644" spans="1:17" ht="60.75">
      <c r="A644" s="12">
        <v>34</v>
      </c>
      <c r="B644" s="12" t="s">
        <v>526</v>
      </c>
      <c r="C644" s="268" t="s">
        <v>2055</v>
      </c>
      <c r="D644" s="67" t="s">
        <v>2084</v>
      </c>
      <c r="E644" s="47" t="s">
        <v>361</v>
      </c>
      <c r="F644" s="11">
        <v>1</v>
      </c>
      <c r="G644" s="67" t="s">
        <v>815</v>
      </c>
      <c r="H644" s="11" t="s">
        <v>42</v>
      </c>
      <c r="I644" s="24">
        <v>37997</v>
      </c>
      <c r="J644" s="12"/>
      <c r="K644" s="11"/>
      <c r="L644" s="11"/>
      <c r="M644" s="11"/>
      <c r="N644" s="11"/>
      <c r="O644" s="11"/>
      <c r="P644" s="11"/>
      <c r="Q644" s="11"/>
    </row>
    <row r="645" spans="1:17" ht="24.75">
      <c r="A645" s="128">
        <v>35</v>
      </c>
      <c r="B645" s="12" t="s">
        <v>526</v>
      </c>
      <c r="C645" s="268" t="s">
        <v>2056</v>
      </c>
      <c r="D645" s="67" t="s">
        <v>2072</v>
      </c>
      <c r="E645" s="47" t="s">
        <v>14</v>
      </c>
      <c r="F645" s="11">
        <v>7</v>
      </c>
      <c r="G645" s="43" t="s">
        <v>2067</v>
      </c>
      <c r="H645" s="11" t="s">
        <v>42</v>
      </c>
      <c r="I645" s="24">
        <v>75300</v>
      </c>
      <c r="J645" s="12"/>
      <c r="K645" s="11"/>
      <c r="L645" s="11"/>
      <c r="M645" s="11"/>
      <c r="N645" s="11"/>
      <c r="O645" s="11"/>
      <c r="P645" s="11"/>
      <c r="Q645" s="11"/>
    </row>
    <row r="646" spans="1:17" ht="72.75">
      <c r="A646" s="12">
        <v>36</v>
      </c>
      <c r="B646" s="12" t="s">
        <v>526</v>
      </c>
      <c r="C646" s="268" t="s">
        <v>2057</v>
      </c>
      <c r="D646" s="67" t="s">
        <v>2073</v>
      </c>
      <c r="E646" s="47" t="s">
        <v>361</v>
      </c>
      <c r="F646" s="11">
        <v>4</v>
      </c>
      <c r="G646" s="46" t="s">
        <v>1835</v>
      </c>
      <c r="H646" s="11" t="s">
        <v>42</v>
      </c>
      <c r="I646" s="24">
        <v>74700</v>
      </c>
      <c r="J646" s="12"/>
      <c r="K646" s="11"/>
      <c r="L646" s="11"/>
      <c r="M646" s="11"/>
      <c r="N646" s="11"/>
      <c r="O646" s="11"/>
      <c r="P646" s="11"/>
      <c r="Q646" s="11"/>
    </row>
    <row r="647" spans="1:17" ht="48.75">
      <c r="A647" s="128">
        <v>37</v>
      </c>
      <c r="B647" s="12" t="s">
        <v>526</v>
      </c>
      <c r="C647" s="268" t="s">
        <v>2058</v>
      </c>
      <c r="D647" s="67" t="s">
        <v>2081</v>
      </c>
      <c r="E647" s="47" t="s">
        <v>14</v>
      </c>
      <c r="F647" s="11">
        <v>4</v>
      </c>
      <c r="G647" s="43" t="s">
        <v>2068</v>
      </c>
      <c r="H647" s="11" t="s">
        <v>42</v>
      </c>
      <c r="I647" s="24">
        <v>97907.48</v>
      </c>
      <c r="J647" s="12"/>
      <c r="K647" s="11"/>
      <c r="L647" s="11"/>
      <c r="M647" s="11"/>
      <c r="N647" s="11"/>
      <c r="O647" s="11"/>
      <c r="P647" s="11"/>
      <c r="Q647" s="11"/>
    </row>
    <row r="648" spans="1:17" ht="60.75">
      <c r="A648" s="12">
        <v>38</v>
      </c>
      <c r="B648" s="12" t="s">
        <v>562</v>
      </c>
      <c r="C648" s="268" t="s">
        <v>2059</v>
      </c>
      <c r="D648" s="78" t="s">
        <v>2074</v>
      </c>
      <c r="E648" s="57" t="s">
        <v>70</v>
      </c>
      <c r="F648" s="11">
        <v>4</v>
      </c>
      <c r="G648" s="45" t="s">
        <v>1033</v>
      </c>
      <c r="H648" s="11" t="s">
        <v>42</v>
      </c>
      <c r="I648" s="24">
        <v>12880071.17</v>
      </c>
      <c r="J648" s="38" t="s">
        <v>2230</v>
      </c>
      <c r="K648" s="69">
        <v>44326</v>
      </c>
      <c r="L648" s="69">
        <v>44957</v>
      </c>
      <c r="M648" s="69"/>
      <c r="N648" s="17"/>
      <c r="O648" s="17"/>
      <c r="P648" s="17"/>
      <c r="Q648" s="17" t="s">
        <v>50</v>
      </c>
    </row>
    <row r="649" spans="1:17" ht="72.75">
      <c r="A649" s="128">
        <v>39</v>
      </c>
      <c r="B649" s="12" t="s">
        <v>526</v>
      </c>
      <c r="C649" s="268" t="s">
        <v>2060</v>
      </c>
      <c r="D649" s="67" t="s">
        <v>2075</v>
      </c>
      <c r="E649" s="47" t="s">
        <v>14</v>
      </c>
      <c r="F649" s="11">
        <v>6</v>
      </c>
      <c r="G649" s="43" t="s">
        <v>1559</v>
      </c>
      <c r="H649" s="11" t="s">
        <v>42</v>
      </c>
      <c r="I649" s="24">
        <v>170000</v>
      </c>
      <c r="J649" s="12"/>
      <c r="K649" s="11"/>
      <c r="L649" s="11"/>
      <c r="M649" s="11"/>
      <c r="N649" s="11"/>
      <c r="O649" s="11"/>
      <c r="P649" s="11"/>
      <c r="Q649" s="11"/>
    </row>
    <row r="650" spans="1:17" ht="48.75">
      <c r="A650" s="12">
        <v>40</v>
      </c>
      <c r="B650" s="12" t="s">
        <v>562</v>
      </c>
      <c r="C650" s="268" t="s">
        <v>2061</v>
      </c>
      <c r="D650" s="78" t="s">
        <v>2076</v>
      </c>
      <c r="E650" s="57" t="s">
        <v>14</v>
      </c>
      <c r="F650" s="11">
        <v>7</v>
      </c>
      <c r="G650" s="43" t="s">
        <v>2069</v>
      </c>
      <c r="H650" s="11" t="s">
        <v>42</v>
      </c>
      <c r="I650" s="24">
        <v>2223752</v>
      </c>
      <c r="J650" s="12"/>
      <c r="K650" s="11"/>
      <c r="L650" s="11"/>
      <c r="M650" s="11"/>
      <c r="N650" s="17">
        <v>0</v>
      </c>
      <c r="O650" s="17">
        <v>0</v>
      </c>
      <c r="P650" s="41"/>
      <c r="Q650" s="55" t="s">
        <v>2178</v>
      </c>
    </row>
    <row r="651" spans="1:17" ht="36.75">
      <c r="A651" s="128">
        <v>41</v>
      </c>
      <c r="B651" s="12" t="s">
        <v>562</v>
      </c>
      <c r="C651" s="268" t="s">
        <v>2062</v>
      </c>
      <c r="D651" s="78" t="s">
        <v>2077</v>
      </c>
      <c r="E651" s="47" t="s">
        <v>14</v>
      </c>
      <c r="F651" s="11">
        <v>5</v>
      </c>
      <c r="G651" s="43" t="s">
        <v>1926</v>
      </c>
      <c r="H651" s="11" t="s">
        <v>42</v>
      </c>
      <c r="I651" s="24">
        <v>1585692.1</v>
      </c>
      <c r="J651" s="12"/>
      <c r="K651" s="11"/>
      <c r="L651" s="11"/>
      <c r="M651" s="11"/>
      <c r="N651" s="11"/>
      <c r="O651" s="11"/>
      <c r="P651" s="11"/>
      <c r="Q651" s="11"/>
    </row>
    <row r="652" spans="1:17" ht="108.75">
      <c r="A652" s="12">
        <v>42</v>
      </c>
      <c r="B652" s="12" t="s">
        <v>526</v>
      </c>
      <c r="C652" s="268" t="s">
        <v>2063</v>
      </c>
      <c r="D652" s="67" t="s">
        <v>2078</v>
      </c>
      <c r="E652" s="47" t="s">
        <v>361</v>
      </c>
      <c r="F652" s="11">
        <v>1</v>
      </c>
      <c r="G652" s="68" t="s">
        <v>19</v>
      </c>
      <c r="H652" s="11" t="s">
        <v>42</v>
      </c>
      <c r="I652" s="24">
        <v>114950</v>
      </c>
      <c r="J652" s="12"/>
      <c r="K652" s="11"/>
      <c r="L652" s="11"/>
      <c r="M652" s="11"/>
      <c r="N652" s="11"/>
      <c r="O652" s="11"/>
      <c r="P652" s="11"/>
      <c r="Q652" s="11"/>
    </row>
    <row r="653" spans="1:17" ht="84.75">
      <c r="A653" s="128">
        <v>43</v>
      </c>
      <c r="B653" s="12" t="s">
        <v>562</v>
      </c>
      <c r="C653" s="268" t="s">
        <v>2064</v>
      </c>
      <c r="D653" s="67" t="s">
        <v>2082</v>
      </c>
      <c r="E653" s="47" t="s">
        <v>14</v>
      </c>
      <c r="F653" s="11">
        <v>3</v>
      </c>
      <c r="G653" s="46" t="s">
        <v>721</v>
      </c>
      <c r="H653" s="10" t="s">
        <v>2043</v>
      </c>
      <c r="I653" s="24">
        <v>17982510</v>
      </c>
      <c r="J653" s="38" t="s">
        <v>1954</v>
      </c>
      <c r="K653" s="69">
        <v>44349</v>
      </c>
      <c r="L653" s="69">
        <v>44926</v>
      </c>
      <c r="M653" s="17"/>
      <c r="N653" s="17"/>
      <c r="O653" s="17"/>
      <c r="P653" s="17"/>
      <c r="Q653" s="17" t="s">
        <v>50</v>
      </c>
    </row>
    <row r="654" spans="1:17" ht="96.75">
      <c r="A654" s="12">
        <v>44</v>
      </c>
      <c r="B654" s="12" t="s">
        <v>526</v>
      </c>
      <c r="C654" s="268" t="s">
        <v>2065</v>
      </c>
      <c r="D654" s="67" t="s">
        <v>2083</v>
      </c>
      <c r="E654" s="47" t="s">
        <v>361</v>
      </c>
      <c r="F654" s="11">
        <v>1</v>
      </c>
      <c r="G654" s="67" t="s">
        <v>2070</v>
      </c>
      <c r="H654" s="11" t="s">
        <v>42</v>
      </c>
      <c r="I654" s="24">
        <v>21960</v>
      </c>
      <c r="J654" s="12"/>
      <c r="K654" s="11"/>
      <c r="L654" s="11"/>
      <c r="M654" s="11"/>
      <c r="N654" s="360" t="s">
        <v>2355</v>
      </c>
      <c r="O654" s="240" t="s">
        <v>2356</v>
      </c>
      <c r="P654" s="3">
        <v>3660</v>
      </c>
      <c r="Q654" s="2" t="s">
        <v>50</v>
      </c>
    </row>
    <row r="655" spans="1:17" ht="48.75">
      <c r="A655" s="128">
        <v>45</v>
      </c>
      <c r="B655" s="12" t="s">
        <v>526</v>
      </c>
      <c r="C655" s="267" t="s">
        <v>2085</v>
      </c>
      <c r="D655" s="43" t="s">
        <v>2100</v>
      </c>
      <c r="E655" s="47" t="s">
        <v>361</v>
      </c>
      <c r="F655" s="11">
        <v>9</v>
      </c>
      <c r="G655" s="68" t="s">
        <v>2094</v>
      </c>
      <c r="H655" s="11" t="s">
        <v>42</v>
      </c>
      <c r="I655" s="24">
        <v>76900</v>
      </c>
      <c r="J655" s="12"/>
      <c r="K655" s="11"/>
      <c r="L655" s="11"/>
      <c r="M655" s="11"/>
      <c r="N655" s="11"/>
      <c r="O655" s="11"/>
      <c r="P655" s="11"/>
      <c r="Q655" s="11"/>
    </row>
    <row r="656" spans="1:17" ht="108.75">
      <c r="A656" s="12">
        <v>46</v>
      </c>
      <c r="B656" s="12" t="s">
        <v>526</v>
      </c>
      <c r="C656" s="267" t="s">
        <v>2086</v>
      </c>
      <c r="D656" s="43" t="s">
        <v>2106</v>
      </c>
      <c r="E656" s="47" t="s">
        <v>361</v>
      </c>
      <c r="F656" s="11">
        <v>1</v>
      </c>
      <c r="G656" s="67" t="s">
        <v>1029</v>
      </c>
      <c r="H656" s="11" t="s">
        <v>42</v>
      </c>
      <c r="I656" s="24">
        <v>4990</v>
      </c>
      <c r="J656" s="12"/>
      <c r="K656" s="11"/>
      <c r="L656" s="11"/>
      <c r="M656" s="11"/>
      <c r="N656" s="11"/>
      <c r="O656" s="11"/>
      <c r="P656" s="11"/>
      <c r="Q656" s="11"/>
    </row>
    <row r="657" spans="1:17" ht="72.75">
      <c r="A657" s="128">
        <v>47</v>
      </c>
      <c r="B657" s="12" t="s">
        <v>526</v>
      </c>
      <c r="C657" s="267" t="s">
        <v>2087</v>
      </c>
      <c r="D657" s="43" t="s">
        <v>2101</v>
      </c>
      <c r="E657" s="47" t="s">
        <v>1863</v>
      </c>
      <c r="F657" s="11">
        <v>1</v>
      </c>
      <c r="G657" s="68" t="s">
        <v>2095</v>
      </c>
      <c r="H657" s="11" t="s">
        <v>42</v>
      </c>
      <c r="I657" s="24">
        <v>45173.68</v>
      </c>
      <c r="J657" s="12"/>
      <c r="K657" s="11"/>
      <c r="L657" s="11"/>
      <c r="M657" s="11"/>
      <c r="N657" s="11"/>
      <c r="O657" s="11"/>
      <c r="P657" s="11"/>
      <c r="Q657" s="11"/>
    </row>
    <row r="658" spans="1:17" ht="48.75">
      <c r="A658" s="12">
        <v>48</v>
      </c>
      <c r="B658" s="12" t="s">
        <v>526</v>
      </c>
      <c r="C658" s="267" t="s">
        <v>2088</v>
      </c>
      <c r="D658" s="43" t="s">
        <v>2102</v>
      </c>
      <c r="E658" s="47" t="s">
        <v>361</v>
      </c>
      <c r="F658" s="11">
        <v>7</v>
      </c>
      <c r="G658" s="46" t="s">
        <v>2094</v>
      </c>
      <c r="H658" s="11" t="s">
        <v>42</v>
      </c>
      <c r="I658" s="24">
        <v>75900</v>
      </c>
      <c r="J658" s="12"/>
      <c r="K658" s="11"/>
      <c r="L658" s="11"/>
      <c r="M658" s="11"/>
      <c r="N658" s="11"/>
      <c r="O658" s="11"/>
      <c r="P658" s="11"/>
      <c r="Q658" s="11"/>
    </row>
    <row r="659" spans="1:17" ht="108.75">
      <c r="A659" s="128">
        <v>49</v>
      </c>
      <c r="B659" s="12" t="s">
        <v>526</v>
      </c>
      <c r="C659" s="267" t="s">
        <v>2089</v>
      </c>
      <c r="D659" s="43" t="s">
        <v>2103</v>
      </c>
      <c r="E659" s="47" t="s">
        <v>361</v>
      </c>
      <c r="F659" s="11">
        <v>1</v>
      </c>
      <c r="G659" s="43" t="s">
        <v>2098</v>
      </c>
      <c r="H659" s="11" t="s">
        <v>42</v>
      </c>
      <c r="I659" s="24">
        <v>8500</v>
      </c>
      <c r="J659" s="12"/>
      <c r="K659" s="11"/>
      <c r="L659" s="11"/>
      <c r="M659" s="11"/>
      <c r="N659" s="11"/>
      <c r="O659" s="11"/>
      <c r="P659" s="11"/>
      <c r="Q659" s="11"/>
    </row>
    <row r="660" spans="1:17" ht="24.75">
      <c r="A660" s="12">
        <v>50</v>
      </c>
      <c r="B660" s="12" t="s">
        <v>562</v>
      </c>
      <c r="C660" s="267" t="s">
        <v>2090</v>
      </c>
      <c r="D660" s="43" t="s">
        <v>2107</v>
      </c>
      <c r="E660" s="47" t="s">
        <v>14</v>
      </c>
      <c r="F660" s="11">
        <v>2</v>
      </c>
      <c r="G660" s="43" t="s">
        <v>1558</v>
      </c>
      <c r="H660" s="11" t="s">
        <v>42</v>
      </c>
      <c r="I660" s="24">
        <v>3503861.31</v>
      </c>
      <c r="J660" s="12"/>
      <c r="K660" s="11"/>
      <c r="L660" s="11"/>
      <c r="M660" s="11"/>
      <c r="N660" s="11"/>
      <c r="O660" s="11"/>
      <c r="P660" s="11"/>
      <c r="Q660" s="11"/>
    </row>
    <row r="661" spans="1:17" ht="48.75">
      <c r="A661" s="128">
        <v>51</v>
      </c>
      <c r="B661" s="12" t="s">
        <v>535</v>
      </c>
      <c r="C661" s="267" t="s">
        <v>2091</v>
      </c>
      <c r="D661" s="43" t="s">
        <v>2108</v>
      </c>
      <c r="E661" s="47" t="s">
        <v>361</v>
      </c>
      <c r="F661" s="11">
        <v>1</v>
      </c>
      <c r="G661" s="46" t="s">
        <v>2096</v>
      </c>
      <c r="H661" s="11" t="s">
        <v>42</v>
      </c>
      <c r="I661" s="24">
        <v>20319</v>
      </c>
      <c r="J661" s="9" t="s">
        <v>38</v>
      </c>
      <c r="K661" s="34">
        <v>44370</v>
      </c>
      <c r="L661" s="34">
        <v>44735</v>
      </c>
      <c r="M661" s="25"/>
      <c r="N661" s="326" t="s">
        <v>2329</v>
      </c>
      <c r="O661" s="61" t="s">
        <v>2330</v>
      </c>
      <c r="P661" s="259">
        <v>1891.3</v>
      </c>
      <c r="Q661" s="25" t="s">
        <v>50</v>
      </c>
    </row>
    <row r="662" spans="1:17" ht="72.75">
      <c r="A662" s="12">
        <v>52</v>
      </c>
      <c r="B662" s="10" t="s">
        <v>2109</v>
      </c>
      <c r="C662" s="267" t="s">
        <v>2092</v>
      </c>
      <c r="D662" s="43" t="s">
        <v>2104</v>
      </c>
      <c r="E662" s="47" t="s">
        <v>42</v>
      </c>
      <c r="F662" s="11" t="s">
        <v>42</v>
      </c>
      <c r="G662" s="43" t="s">
        <v>2099</v>
      </c>
      <c r="H662" s="11" t="s">
        <v>42</v>
      </c>
      <c r="I662" s="24">
        <v>115000</v>
      </c>
      <c r="J662" s="9" t="s">
        <v>38</v>
      </c>
      <c r="K662" s="40">
        <v>44370</v>
      </c>
      <c r="L662" s="40">
        <v>44734</v>
      </c>
      <c r="M662" s="11"/>
      <c r="N662" s="15" t="s">
        <v>2339</v>
      </c>
      <c r="O662" s="15" t="s">
        <v>2338</v>
      </c>
      <c r="P662" s="11"/>
      <c r="Q662" s="11" t="s">
        <v>50</v>
      </c>
    </row>
    <row r="663" spans="1:17" ht="96.75">
      <c r="A663" s="128">
        <v>53</v>
      </c>
      <c r="B663" s="12" t="s">
        <v>526</v>
      </c>
      <c r="C663" s="267" t="s">
        <v>2093</v>
      </c>
      <c r="D663" s="43" t="s">
        <v>2105</v>
      </c>
      <c r="E663" s="47" t="s">
        <v>361</v>
      </c>
      <c r="F663" s="11">
        <v>1</v>
      </c>
      <c r="G663" s="43" t="s">
        <v>2097</v>
      </c>
      <c r="H663" s="11" t="s">
        <v>42</v>
      </c>
      <c r="I663" s="24">
        <v>5600</v>
      </c>
      <c r="J663" s="12" t="s">
        <v>38</v>
      </c>
      <c r="K663" s="323">
        <v>44371</v>
      </c>
      <c r="L663" s="323">
        <v>44736</v>
      </c>
      <c r="M663" s="11"/>
      <c r="N663" s="11"/>
      <c r="O663" s="11"/>
      <c r="P663" s="11"/>
      <c r="Q663" s="11"/>
    </row>
    <row r="664" spans="1:17" ht="60.75">
      <c r="A664" s="12">
        <v>54</v>
      </c>
      <c r="B664" s="12" t="s">
        <v>526</v>
      </c>
      <c r="C664" s="267" t="s">
        <v>2110</v>
      </c>
      <c r="D664" s="43" t="s">
        <v>2112</v>
      </c>
      <c r="E664" s="47" t="s">
        <v>361</v>
      </c>
      <c r="F664" s="11">
        <v>2</v>
      </c>
      <c r="G664" s="46" t="s">
        <v>2114</v>
      </c>
      <c r="H664" s="11" t="s">
        <v>42</v>
      </c>
      <c r="I664" s="24">
        <v>72000</v>
      </c>
      <c r="J664" s="12"/>
      <c r="K664" s="11"/>
      <c r="L664" s="11"/>
      <c r="M664" s="11"/>
      <c r="N664" s="87" t="s">
        <v>2309</v>
      </c>
      <c r="O664" s="15" t="s">
        <v>2310</v>
      </c>
      <c r="P664" s="329">
        <v>72000</v>
      </c>
      <c r="Q664" s="11" t="s">
        <v>50</v>
      </c>
    </row>
    <row r="665" spans="1:17" ht="60.75">
      <c r="A665" s="128">
        <v>55</v>
      </c>
      <c r="B665" s="12" t="s">
        <v>526</v>
      </c>
      <c r="C665" s="267" t="s">
        <v>2111</v>
      </c>
      <c r="D665" s="43" t="s">
        <v>2113</v>
      </c>
      <c r="E665" s="47" t="s">
        <v>361</v>
      </c>
      <c r="F665" s="11">
        <v>1</v>
      </c>
      <c r="G665" s="43" t="s">
        <v>2115</v>
      </c>
      <c r="H665" s="11" t="s">
        <v>42</v>
      </c>
      <c r="I665" s="24">
        <v>4740</v>
      </c>
      <c r="J665" s="12"/>
      <c r="K665" s="11"/>
      <c r="L665" s="11"/>
      <c r="M665" s="11"/>
      <c r="N665" s="11"/>
      <c r="O665" s="11"/>
      <c r="P665" s="11"/>
      <c r="Q665" s="11"/>
    </row>
    <row r="666" spans="1:17" ht="108">
      <c r="A666" s="12">
        <v>56</v>
      </c>
      <c r="B666" s="10" t="s">
        <v>2123</v>
      </c>
      <c r="C666" s="267" t="s">
        <v>2116</v>
      </c>
      <c r="D666" s="43" t="s">
        <v>2119</v>
      </c>
      <c r="E666" s="47" t="s">
        <v>42</v>
      </c>
      <c r="F666" s="47" t="s">
        <v>42</v>
      </c>
      <c r="G666" s="43" t="s">
        <v>2121</v>
      </c>
      <c r="H666" s="10" t="s">
        <v>2126</v>
      </c>
      <c r="I666" s="24">
        <v>6935060.3799999999</v>
      </c>
      <c r="J666" s="12"/>
      <c r="K666" s="11"/>
      <c r="L666" s="11"/>
      <c r="M666" s="11"/>
      <c r="N666" s="318" t="s">
        <v>2357</v>
      </c>
      <c r="O666" s="319" t="s">
        <v>2358</v>
      </c>
      <c r="P666" s="41">
        <v>944789.67</v>
      </c>
      <c r="Q666" s="17" t="s">
        <v>50</v>
      </c>
    </row>
    <row r="667" spans="1:17" ht="96.75">
      <c r="A667" s="128">
        <v>57</v>
      </c>
      <c r="B667" s="10" t="s">
        <v>2124</v>
      </c>
      <c r="C667" s="267" t="s">
        <v>2117</v>
      </c>
      <c r="D667" s="43" t="s">
        <v>2120</v>
      </c>
      <c r="E667" s="47" t="s">
        <v>42</v>
      </c>
      <c r="F667" s="47" t="s">
        <v>42</v>
      </c>
      <c r="G667" s="43" t="s">
        <v>2122</v>
      </c>
      <c r="H667" s="10" t="s">
        <v>2127</v>
      </c>
      <c r="I667" s="24">
        <v>12847108.550000001</v>
      </c>
      <c r="J667" s="12"/>
      <c r="K667" s="11"/>
      <c r="L667" s="11"/>
      <c r="M667" s="11"/>
      <c r="N667" s="318" t="s">
        <v>2359</v>
      </c>
      <c r="O667" s="318" t="s">
        <v>2360</v>
      </c>
      <c r="P667" s="41">
        <v>866083.59</v>
      </c>
      <c r="Q667" s="17" t="s">
        <v>50</v>
      </c>
    </row>
    <row r="668" spans="1:17" ht="96.75">
      <c r="A668" s="12">
        <v>58</v>
      </c>
      <c r="B668" s="10" t="s">
        <v>2125</v>
      </c>
      <c r="C668" s="267" t="s">
        <v>2118</v>
      </c>
      <c r="D668" s="43" t="s">
        <v>2255</v>
      </c>
      <c r="E668" s="47" t="s">
        <v>42</v>
      </c>
      <c r="F668" s="47" t="s">
        <v>42</v>
      </c>
      <c r="G668" s="43" t="s">
        <v>2121</v>
      </c>
      <c r="H668" s="10" t="s">
        <v>2126</v>
      </c>
      <c r="I668" s="24">
        <v>8192434.1399999997</v>
      </c>
      <c r="J668" s="12"/>
      <c r="K668" s="11"/>
      <c r="L668" s="11"/>
      <c r="M668" s="11"/>
      <c r="N668" s="318" t="s">
        <v>2361</v>
      </c>
      <c r="O668" s="318" t="s">
        <v>2362</v>
      </c>
      <c r="P668" s="41">
        <v>843491.06</v>
      </c>
      <c r="Q668" s="17" t="s">
        <v>50</v>
      </c>
    </row>
    <row r="669" spans="1:17" ht="84.75">
      <c r="A669" s="128">
        <v>59</v>
      </c>
      <c r="B669" s="12" t="s">
        <v>526</v>
      </c>
      <c r="C669" s="267" t="s">
        <v>2232</v>
      </c>
      <c r="D669" s="43" t="s">
        <v>2254</v>
      </c>
      <c r="E669" s="47" t="s">
        <v>14</v>
      </c>
      <c r="F669" s="11">
        <v>5</v>
      </c>
      <c r="G669" s="46" t="s">
        <v>707</v>
      </c>
      <c r="H669" s="11" t="s">
        <v>42</v>
      </c>
      <c r="I669" s="24">
        <v>89250</v>
      </c>
      <c r="J669" s="12"/>
      <c r="K669" s="11"/>
      <c r="L669" s="11"/>
      <c r="M669" s="11"/>
      <c r="N669" s="11"/>
      <c r="O669" s="11"/>
      <c r="P669" s="11"/>
      <c r="Q669" s="11"/>
    </row>
    <row r="670" spans="1:17" ht="84.75">
      <c r="A670" s="12">
        <v>60</v>
      </c>
      <c r="B670" s="10" t="s">
        <v>2241</v>
      </c>
      <c r="C670" s="267" t="s">
        <v>2233</v>
      </c>
      <c r="D670" s="43" t="s">
        <v>2239</v>
      </c>
      <c r="E670" s="47" t="s">
        <v>42</v>
      </c>
      <c r="F670" s="11" t="s">
        <v>42</v>
      </c>
      <c r="G670" s="43" t="s">
        <v>2237</v>
      </c>
      <c r="H670" s="10" t="s">
        <v>1569</v>
      </c>
      <c r="I670" s="24">
        <v>63259.58</v>
      </c>
      <c r="J670" s="12"/>
      <c r="K670" s="11"/>
      <c r="L670" s="11"/>
      <c r="M670" s="11"/>
      <c r="N670" s="11"/>
      <c r="O670" s="11"/>
      <c r="P670" s="11"/>
      <c r="Q670" s="11"/>
    </row>
    <row r="671" spans="1:17" ht="120.75">
      <c r="A671" s="128">
        <v>61</v>
      </c>
      <c r="B671" s="10" t="s">
        <v>2242</v>
      </c>
      <c r="C671" s="267" t="s">
        <v>2234</v>
      </c>
      <c r="D671" s="43" t="s">
        <v>2240</v>
      </c>
      <c r="E671" s="47" t="s">
        <v>42</v>
      </c>
      <c r="F671" s="11" t="s">
        <v>42</v>
      </c>
      <c r="G671" s="43" t="s">
        <v>1742</v>
      </c>
      <c r="H671" s="11" t="s">
        <v>42</v>
      </c>
      <c r="I671" s="24">
        <v>200000</v>
      </c>
      <c r="J671" s="12"/>
      <c r="K671" s="11"/>
      <c r="L671" s="11"/>
      <c r="M671" s="11"/>
      <c r="N671" s="11"/>
      <c r="O671" s="11"/>
      <c r="P671" s="11"/>
      <c r="Q671" s="11"/>
    </row>
    <row r="672" spans="1:17" ht="60.75">
      <c r="A672" s="12">
        <v>62</v>
      </c>
      <c r="B672" s="12" t="s">
        <v>526</v>
      </c>
      <c r="C672" s="267" t="s">
        <v>2235</v>
      </c>
      <c r="D672" s="43" t="s">
        <v>2253</v>
      </c>
      <c r="E672" s="47" t="s">
        <v>361</v>
      </c>
      <c r="F672" s="11">
        <v>3</v>
      </c>
      <c r="G672" s="46" t="s">
        <v>2238</v>
      </c>
      <c r="H672" s="11" t="s">
        <v>42</v>
      </c>
      <c r="I672" s="24">
        <v>100000</v>
      </c>
      <c r="J672" s="12"/>
      <c r="K672" s="11"/>
      <c r="L672" s="11"/>
      <c r="M672" s="11"/>
      <c r="N672" s="11"/>
      <c r="O672" s="11"/>
      <c r="P672" s="11"/>
      <c r="Q672" s="11"/>
    </row>
    <row r="673" spans="1:17" ht="72.75">
      <c r="A673" s="128">
        <v>63</v>
      </c>
      <c r="B673" s="12" t="s">
        <v>526</v>
      </c>
      <c r="C673" s="267" t="s">
        <v>2236</v>
      </c>
      <c r="D673" s="43" t="s">
        <v>2252</v>
      </c>
      <c r="E673" s="47" t="s">
        <v>361</v>
      </c>
      <c r="F673" s="11">
        <v>1</v>
      </c>
      <c r="G673" s="46" t="s">
        <v>267</v>
      </c>
      <c r="H673" s="11" t="s">
        <v>42</v>
      </c>
      <c r="I673" s="24">
        <v>39500.199999999997</v>
      </c>
      <c r="J673" s="12"/>
      <c r="K673" s="11"/>
      <c r="L673" s="11"/>
      <c r="M673" s="11"/>
      <c r="N673" s="11"/>
      <c r="O673" s="11"/>
      <c r="P673" s="11"/>
      <c r="Q673" s="11"/>
    </row>
    <row r="674" spans="1:17" ht="36.75">
      <c r="A674" s="12">
        <v>64</v>
      </c>
      <c r="B674" s="12" t="s">
        <v>562</v>
      </c>
      <c r="C674" s="267" t="s">
        <v>2243</v>
      </c>
      <c r="D674" s="43" t="s">
        <v>2249</v>
      </c>
      <c r="E674" s="47" t="s">
        <v>361</v>
      </c>
      <c r="F674" s="11">
        <v>1</v>
      </c>
      <c r="G674" s="43" t="s">
        <v>2246</v>
      </c>
      <c r="H674" s="11" t="s">
        <v>42</v>
      </c>
      <c r="I674" s="24">
        <v>364127.54</v>
      </c>
      <c r="J674" s="12"/>
      <c r="K674" s="11"/>
      <c r="L674" s="11"/>
      <c r="M674" s="11"/>
      <c r="N674" s="11"/>
      <c r="O674" s="11"/>
      <c r="P674" s="11"/>
      <c r="Q674" s="11"/>
    </row>
    <row r="675" spans="1:17" ht="96.75">
      <c r="A675" s="128">
        <v>65</v>
      </c>
      <c r="B675" s="12" t="s">
        <v>526</v>
      </c>
      <c r="C675" s="267" t="s">
        <v>2244</v>
      </c>
      <c r="D675" s="43" t="s">
        <v>2251</v>
      </c>
      <c r="E675" s="47" t="s">
        <v>70</v>
      </c>
      <c r="F675" s="11">
        <v>2</v>
      </c>
      <c r="G675" s="43" t="s">
        <v>2247</v>
      </c>
      <c r="H675" s="11" t="s">
        <v>42</v>
      </c>
      <c r="I675" s="24">
        <v>116000</v>
      </c>
      <c r="J675" s="12"/>
      <c r="K675" s="11"/>
      <c r="L675" s="11"/>
      <c r="M675" s="11"/>
      <c r="N675" s="11"/>
      <c r="O675" s="11"/>
      <c r="P675" s="11"/>
      <c r="Q675" s="11"/>
    </row>
    <row r="676" spans="1:17" ht="72.75">
      <c r="A676" s="12">
        <v>66</v>
      </c>
      <c r="B676" s="12" t="s">
        <v>526</v>
      </c>
      <c r="C676" s="267" t="s">
        <v>2245</v>
      </c>
      <c r="D676" s="43" t="s">
        <v>2250</v>
      </c>
      <c r="E676" s="47" t="s">
        <v>70</v>
      </c>
      <c r="F676" s="11">
        <v>9</v>
      </c>
      <c r="G676" s="43" t="s">
        <v>2248</v>
      </c>
      <c r="H676" s="11" t="s">
        <v>42</v>
      </c>
      <c r="I676" s="24">
        <v>170000</v>
      </c>
      <c r="J676" s="12"/>
      <c r="K676" s="11"/>
      <c r="L676" s="11"/>
      <c r="M676" s="11"/>
      <c r="N676" s="11"/>
      <c r="O676" s="11"/>
      <c r="P676" s="11"/>
      <c r="Q676" s="11"/>
    </row>
    <row r="677" spans="1:17" ht="36.75">
      <c r="A677" s="12">
        <v>67</v>
      </c>
      <c r="B677" s="12" t="s">
        <v>526</v>
      </c>
      <c r="C677" s="270" t="s">
        <v>2258</v>
      </c>
      <c r="D677" s="43" t="s">
        <v>2257</v>
      </c>
      <c r="E677" s="12" t="s">
        <v>1863</v>
      </c>
      <c r="F677" s="11">
        <v>1</v>
      </c>
      <c r="G677" s="10" t="s">
        <v>689</v>
      </c>
      <c r="H677" s="11" t="s">
        <v>42</v>
      </c>
      <c r="I677" s="24">
        <v>102120</v>
      </c>
      <c r="J677" s="12" t="s">
        <v>38</v>
      </c>
      <c r="K677" s="331">
        <v>44409</v>
      </c>
      <c r="L677" s="331">
        <v>44743</v>
      </c>
      <c r="M677" s="11"/>
      <c r="N677" s="15" t="s">
        <v>2315</v>
      </c>
      <c r="O677" s="15" t="s">
        <v>2316</v>
      </c>
      <c r="P677" s="163">
        <v>18981.29</v>
      </c>
      <c r="Q677" s="11" t="s">
        <v>60</v>
      </c>
    </row>
    <row r="678" spans="1:17" ht="180.75">
      <c r="A678" s="12">
        <v>68</v>
      </c>
      <c r="B678" s="12" t="s">
        <v>562</v>
      </c>
      <c r="C678" s="267" t="s">
        <v>2259</v>
      </c>
      <c r="D678" s="43" t="s">
        <v>2270</v>
      </c>
      <c r="E678" s="47" t="s">
        <v>14</v>
      </c>
      <c r="F678" s="11">
        <v>1</v>
      </c>
      <c r="G678" s="43" t="s">
        <v>2267</v>
      </c>
      <c r="H678" s="11" t="s">
        <v>42</v>
      </c>
      <c r="I678" s="24">
        <v>533603.62</v>
      </c>
      <c r="J678" s="12"/>
      <c r="K678" s="69">
        <v>44418</v>
      </c>
      <c r="L678" s="69">
        <v>44742</v>
      </c>
      <c r="M678" s="17"/>
      <c r="N678" s="17"/>
      <c r="O678" s="17"/>
      <c r="P678" s="17"/>
      <c r="Q678" s="191" t="s">
        <v>2333</v>
      </c>
    </row>
    <row r="679" spans="1:17" ht="96.75">
      <c r="A679" s="12">
        <v>69</v>
      </c>
      <c r="B679" s="12" t="s">
        <v>535</v>
      </c>
      <c r="C679" s="267" t="s">
        <v>2260</v>
      </c>
      <c r="D679" s="43" t="s">
        <v>2271</v>
      </c>
      <c r="E679" s="47" t="s">
        <v>14</v>
      </c>
      <c r="F679" s="11">
        <v>1</v>
      </c>
      <c r="G679" s="43" t="s">
        <v>2269</v>
      </c>
      <c r="H679" s="11" t="s">
        <v>42</v>
      </c>
      <c r="I679" s="24">
        <v>4498500</v>
      </c>
      <c r="J679" s="10" t="s">
        <v>621</v>
      </c>
      <c r="K679" s="11"/>
      <c r="L679" s="45" t="s">
        <v>2340</v>
      </c>
      <c r="M679" s="45"/>
      <c r="N679" s="45"/>
      <c r="O679" s="45"/>
      <c r="P679" s="45"/>
      <c r="Q679" s="45" t="s">
        <v>50</v>
      </c>
    </row>
    <row r="680" spans="1:17" ht="60.75">
      <c r="A680" s="12">
        <v>70</v>
      </c>
      <c r="B680" s="12" t="s">
        <v>535</v>
      </c>
      <c r="C680" s="267" t="s">
        <v>2261</v>
      </c>
      <c r="D680" s="43" t="s">
        <v>2272</v>
      </c>
      <c r="E680" s="47" t="s">
        <v>1863</v>
      </c>
      <c r="F680" s="11">
        <v>3</v>
      </c>
      <c r="G680" s="43" t="s">
        <v>2268</v>
      </c>
      <c r="H680" s="11" t="s">
        <v>42</v>
      </c>
      <c r="I680" s="24">
        <v>15137102.199999999</v>
      </c>
      <c r="J680" s="12"/>
      <c r="K680" s="11"/>
      <c r="L680" s="11"/>
      <c r="M680" s="11"/>
      <c r="N680" s="11"/>
      <c r="O680" s="11"/>
      <c r="P680" s="11"/>
      <c r="Q680" s="11"/>
    </row>
    <row r="681" spans="1:17" ht="96.75">
      <c r="A681" s="12">
        <v>71</v>
      </c>
      <c r="B681" s="12" t="s">
        <v>526</v>
      </c>
      <c r="C681" s="267" t="s">
        <v>2262</v>
      </c>
      <c r="D681" s="43" t="s">
        <v>2273</v>
      </c>
      <c r="E681" s="47" t="s">
        <v>14</v>
      </c>
      <c r="F681" s="11">
        <v>8</v>
      </c>
      <c r="G681" s="43" t="s">
        <v>1559</v>
      </c>
      <c r="H681" s="11" t="s">
        <v>42</v>
      </c>
      <c r="I681" s="24">
        <v>250000</v>
      </c>
      <c r="J681" s="12"/>
      <c r="K681" s="11"/>
      <c r="L681" s="11"/>
      <c r="M681" s="11"/>
      <c r="N681" s="11"/>
      <c r="O681" s="11"/>
      <c r="P681" s="11"/>
      <c r="Q681" s="11"/>
    </row>
    <row r="682" spans="1:17" ht="60.75">
      <c r="A682" s="12">
        <v>72</v>
      </c>
      <c r="B682" s="12" t="s">
        <v>562</v>
      </c>
      <c r="C682" s="267" t="s">
        <v>2263</v>
      </c>
      <c r="D682" s="43" t="s">
        <v>2274</v>
      </c>
      <c r="E682" s="47" t="s">
        <v>14</v>
      </c>
      <c r="F682" s="11">
        <v>1</v>
      </c>
      <c r="G682" s="67" t="s">
        <v>2265</v>
      </c>
      <c r="H682" s="11" t="s">
        <v>42</v>
      </c>
      <c r="I682" s="24">
        <v>5644837.9400000004</v>
      </c>
      <c r="J682" s="12"/>
      <c r="K682" s="11"/>
      <c r="L682" s="11"/>
      <c r="M682" s="11"/>
      <c r="N682" s="11"/>
      <c r="O682" s="11"/>
      <c r="P682" s="11"/>
      <c r="Q682" s="11"/>
    </row>
    <row r="683" spans="1:17" ht="84.75">
      <c r="A683" s="12">
        <v>73</v>
      </c>
      <c r="B683" s="12" t="s">
        <v>526</v>
      </c>
      <c r="C683" s="267" t="s">
        <v>2264</v>
      </c>
      <c r="D683" s="43" t="s">
        <v>2275</v>
      </c>
      <c r="E683" s="47" t="s">
        <v>361</v>
      </c>
      <c r="F683" s="11">
        <v>4</v>
      </c>
      <c r="G683" s="46" t="s">
        <v>2266</v>
      </c>
      <c r="H683" s="11" t="s">
        <v>42</v>
      </c>
      <c r="I683" s="24">
        <v>23700</v>
      </c>
      <c r="J683" s="12" t="s">
        <v>2350</v>
      </c>
      <c r="K683" s="40">
        <v>44487</v>
      </c>
      <c r="L683" s="40">
        <v>44943</v>
      </c>
      <c r="M683" s="11"/>
      <c r="N683" s="11"/>
      <c r="O683" s="11"/>
      <c r="P683" s="11"/>
      <c r="Q683" s="11" t="s">
        <v>50</v>
      </c>
    </row>
    <row r="684" spans="1:17" ht="204.75" customHeight="1">
      <c r="A684" s="12">
        <v>74</v>
      </c>
      <c r="B684" s="10" t="s">
        <v>2294</v>
      </c>
      <c r="C684" s="270" t="s">
        <v>2276</v>
      </c>
      <c r="D684" s="43" t="s">
        <v>2295</v>
      </c>
      <c r="E684" s="47" t="s">
        <v>42</v>
      </c>
      <c r="F684" s="47" t="s">
        <v>42</v>
      </c>
      <c r="G684" s="46" t="s">
        <v>420</v>
      </c>
      <c r="H684" s="11" t="s">
        <v>42</v>
      </c>
      <c r="I684" s="24">
        <v>403509</v>
      </c>
      <c r="J684" s="12"/>
      <c r="K684" s="11"/>
      <c r="L684" s="11"/>
      <c r="M684" s="11"/>
      <c r="N684" s="11"/>
      <c r="O684" s="11"/>
      <c r="P684" s="11"/>
      <c r="Q684" s="11"/>
    </row>
    <row r="685" spans="1:17" ht="66.75" customHeight="1">
      <c r="A685" s="12">
        <v>75</v>
      </c>
      <c r="B685" s="10" t="s">
        <v>2296</v>
      </c>
      <c r="C685" s="270" t="s">
        <v>2277</v>
      </c>
      <c r="D685" s="43" t="s">
        <v>2289</v>
      </c>
      <c r="E685" s="47" t="s">
        <v>42</v>
      </c>
      <c r="F685" s="47" t="s">
        <v>42</v>
      </c>
      <c r="G685" s="43" t="s">
        <v>2284</v>
      </c>
      <c r="H685" s="11" t="s">
        <v>42</v>
      </c>
      <c r="I685" s="24">
        <v>47820.99</v>
      </c>
      <c r="J685" s="12"/>
      <c r="K685" s="11"/>
      <c r="L685" s="11"/>
      <c r="M685" s="11"/>
      <c r="N685" s="11"/>
      <c r="O685" s="11"/>
      <c r="P685" s="11"/>
      <c r="Q685" s="11"/>
    </row>
    <row r="686" spans="1:17" ht="80.25" customHeight="1">
      <c r="A686" s="12">
        <v>76</v>
      </c>
      <c r="B686" s="12" t="s">
        <v>562</v>
      </c>
      <c r="C686" s="270" t="s">
        <v>2278</v>
      </c>
      <c r="D686" s="43" t="s">
        <v>2290</v>
      </c>
      <c r="E686" s="47" t="s">
        <v>14</v>
      </c>
      <c r="F686" s="11">
        <v>5</v>
      </c>
      <c r="G686" s="43" t="s">
        <v>2286</v>
      </c>
      <c r="H686" s="11" t="s">
        <v>42</v>
      </c>
      <c r="I686" s="24">
        <v>2082413.26</v>
      </c>
      <c r="J686" s="12"/>
      <c r="K686" s="11"/>
      <c r="L686" s="11"/>
      <c r="M686" s="11"/>
      <c r="N686" s="11"/>
      <c r="O686" s="11"/>
      <c r="P686" s="11"/>
      <c r="Q686" s="11"/>
    </row>
    <row r="687" spans="1:17" ht="66.75" customHeight="1">
      <c r="A687" s="12">
        <v>77</v>
      </c>
      <c r="B687" s="10" t="s">
        <v>2297</v>
      </c>
      <c r="C687" s="270" t="s">
        <v>2279</v>
      </c>
      <c r="D687" s="43" t="s">
        <v>2291</v>
      </c>
      <c r="E687" s="47" t="s">
        <v>42</v>
      </c>
      <c r="F687" s="47" t="s">
        <v>42</v>
      </c>
      <c r="G687" s="46" t="s">
        <v>358</v>
      </c>
      <c r="H687" s="11" t="s">
        <v>42</v>
      </c>
      <c r="I687" s="24">
        <v>88704</v>
      </c>
      <c r="J687" s="12"/>
      <c r="K687" s="11"/>
      <c r="L687" s="11"/>
      <c r="M687" s="11"/>
      <c r="N687" s="11"/>
      <c r="O687" s="11"/>
      <c r="P687" s="11"/>
      <c r="Q687" s="11"/>
    </row>
    <row r="688" spans="1:17" ht="55.5" customHeight="1">
      <c r="A688" s="12">
        <v>78</v>
      </c>
      <c r="B688" s="10" t="s">
        <v>2298</v>
      </c>
      <c r="C688" s="270" t="s">
        <v>2280</v>
      </c>
      <c r="D688" s="43" t="s">
        <v>2292</v>
      </c>
      <c r="E688" s="47" t="s">
        <v>42</v>
      </c>
      <c r="F688" s="47" t="s">
        <v>42</v>
      </c>
      <c r="G688" s="46" t="s">
        <v>358</v>
      </c>
      <c r="H688" s="11" t="s">
        <v>42</v>
      </c>
      <c r="I688" s="24">
        <v>84033.61</v>
      </c>
      <c r="J688" s="12"/>
      <c r="K688" s="11"/>
      <c r="L688" s="11"/>
      <c r="M688" s="11"/>
      <c r="N688" s="11"/>
      <c r="O688" s="11"/>
      <c r="P688" s="11"/>
      <c r="Q688" s="11"/>
    </row>
    <row r="689" spans="1:19" ht="120.75">
      <c r="A689" s="12">
        <v>79</v>
      </c>
      <c r="B689" s="12" t="s">
        <v>526</v>
      </c>
      <c r="C689" s="270" t="s">
        <v>2281</v>
      </c>
      <c r="D689" s="43" t="s">
        <v>2293</v>
      </c>
      <c r="E689" s="47" t="s">
        <v>361</v>
      </c>
      <c r="F689" s="11">
        <v>4</v>
      </c>
      <c r="G689" s="43" t="s">
        <v>2287</v>
      </c>
      <c r="H689" s="11" t="s">
        <v>42</v>
      </c>
      <c r="I689" s="24">
        <v>50000</v>
      </c>
      <c r="J689" s="12"/>
      <c r="K689" s="11"/>
      <c r="L689" s="11"/>
      <c r="M689" s="11"/>
      <c r="N689" s="11"/>
      <c r="O689" s="11"/>
      <c r="P689" s="11"/>
      <c r="Q689" s="11"/>
    </row>
    <row r="690" spans="1:19" ht="60.75">
      <c r="A690" s="12">
        <v>80</v>
      </c>
      <c r="B690" s="12" t="s">
        <v>562</v>
      </c>
      <c r="C690" s="270" t="s">
        <v>2282</v>
      </c>
      <c r="D690" s="43" t="s">
        <v>2299</v>
      </c>
      <c r="E690" s="47" t="s">
        <v>70</v>
      </c>
      <c r="F690" s="11">
        <v>1</v>
      </c>
      <c r="G690" s="43" t="s">
        <v>2285</v>
      </c>
      <c r="H690" s="10" t="s">
        <v>2300</v>
      </c>
      <c r="I690" s="24">
        <v>6382384.8899999997</v>
      </c>
      <c r="J690" s="6" t="s">
        <v>2350</v>
      </c>
      <c r="K690" s="69">
        <v>44487</v>
      </c>
      <c r="L690" s="69">
        <v>44943</v>
      </c>
      <c r="M690" s="17"/>
      <c r="N690" s="17"/>
      <c r="O690" s="17"/>
      <c r="P690" s="17"/>
      <c r="Q690" s="17" t="s">
        <v>50</v>
      </c>
    </row>
    <row r="691" spans="1:19" ht="40.5" customHeight="1">
      <c r="A691" s="12">
        <v>81</v>
      </c>
      <c r="B691" s="12" t="s">
        <v>526</v>
      </c>
      <c r="C691" s="270" t="s">
        <v>2283</v>
      </c>
      <c r="D691" s="43" t="s">
        <v>2301</v>
      </c>
      <c r="E691" s="47" t="s">
        <v>14</v>
      </c>
      <c r="F691" s="11"/>
      <c r="G691" s="43" t="s">
        <v>2288</v>
      </c>
      <c r="H691" s="11" t="s">
        <v>42</v>
      </c>
      <c r="I691" s="24">
        <v>1000000</v>
      </c>
      <c r="J691" s="12"/>
      <c r="K691" s="11"/>
      <c r="L691" s="11"/>
      <c r="M691" s="11"/>
      <c r="N691" s="11"/>
      <c r="O691" s="11"/>
      <c r="P691" s="11"/>
      <c r="Q691" s="11"/>
    </row>
    <row r="693" spans="1:19" ht="31.5" customHeight="1">
      <c r="C693" s="155"/>
      <c r="D693" s="361" t="s">
        <v>2363</v>
      </c>
      <c r="E693" s="362"/>
      <c r="F693" s="362"/>
      <c r="G693" s="362"/>
      <c r="H693" s="362"/>
      <c r="I693" s="362"/>
      <c r="J693" s="362"/>
      <c r="K693" s="362"/>
      <c r="L693" s="362"/>
      <c r="M693" s="362"/>
      <c r="N693" s="362"/>
      <c r="O693" s="362"/>
      <c r="P693" s="362"/>
      <c r="Q693" s="362"/>
      <c r="R693" s="20"/>
      <c r="S693" s="20"/>
    </row>
    <row r="694" spans="1:19" ht="12.75" customHeight="1">
      <c r="C694" s="155"/>
      <c r="D694" s="363"/>
      <c r="E694" s="363"/>
      <c r="F694" s="363"/>
      <c r="G694" s="364"/>
      <c r="H694" s="363"/>
      <c r="I694" s="7"/>
      <c r="J694" s="365"/>
      <c r="K694" s="366"/>
      <c r="L694" s="367"/>
      <c r="M694" s="367"/>
      <c r="N694" s="20"/>
      <c r="O694" s="20"/>
      <c r="P694" s="335"/>
      <c r="Q694" s="335"/>
      <c r="R694" s="20"/>
      <c r="S694" s="20"/>
    </row>
    <row r="695" spans="1:19">
      <c r="B695" s="363"/>
      <c r="C695" s="368"/>
      <c r="D695" s="363"/>
      <c r="E695" s="369" t="s">
        <v>2366</v>
      </c>
      <c r="F695" s="369"/>
      <c r="G695" s="369"/>
      <c r="H695" s="369"/>
      <c r="I695" s="366"/>
      <c r="J695" s="367"/>
      <c r="K695" s="367"/>
      <c r="L695" s="20"/>
      <c r="M695" s="369" t="s">
        <v>2367</v>
      </c>
      <c r="N695" s="369"/>
      <c r="O695" s="369"/>
      <c r="P695" s="369"/>
      <c r="Q695" s="20"/>
    </row>
    <row r="696" spans="1:19">
      <c r="D696" s="20"/>
      <c r="E696" s="7"/>
      <c r="F696" s="370" t="s">
        <v>2364</v>
      </c>
      <c r="G696" s="370"/>
      <c r="H696" s="367"/>
      <c r="I696" s="20"/>
      <c r="K696" s="20"/>
      <c r="L696" s="20"/>
      <c r="M696" s="7"/>
      <c r="N696" s="370" t="s">
        <v>2365</v>
      </c>
      <c r="O696" s="370"/>
      <c r="P696" s="367"/>
      <c r="Q696" s="20"/>
    </row>
  </sheetData>
  <mergeCells count="25">
    <mergeCell ref="D693:Q693"/>
    <mergeCell ref="E695:H695"/>
    <mergeCell ref="M695:P695"/>
    <mergeCell ref="F696:G696"/>
    <mergeCell ref="N696:O696"/>
    <mergeCell ref="B1:D1"/>
    <mergeCell ref="N1:O1"/>
    <mergeCell ref="D2:L2"/>
    <mergeCell ref="E3:N3"/>
    <mergeCell ref="A5:A6"/>
    <mergeCell ref="B5:B6"/>
    <mergeCell ref="C5:C6"/>
    <mergeCell ref="D5:D6"/>
    <mergeCell ref="E5:E6"/>
    <mergeCell ref="F5:F6"/>
    <mergeCell ref="M5:M6"/>
    <mergeCell ref="N5:O5"/>
    <mergeCell ref="P5:P6"/>
    <mergeCell ref="Q5:Q6"/>
    <mergeCell ref="G5:G6"/>
    <mergeCell ref="H5:H6"/>
    <mergeCell ref="I5:I6"/>
    <mergeCell ref="J5:J6"/>
    <mergeCell ref="K5:K6"/>
    <mergeCell ref="L5:L6"/>
  </mergeCells>
  <pageMargins left="0.70866141732283472" right="0.11811023622047245" top="0.35433070866141736" bottom="0.15748031496062992" header="0.11811023622047245" footer="0.11811023622047245"/>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Centralizator</vt:lpstr>
      <vt:lpstr>Centralizator!Print_Area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2021-10-25T11:31:09Z</dcterms:modified>
</cp:coreProperties>
</file>